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Bundesnetzagentur\"/>
    </mc:Choice>
  </mc:AlternateContent>
  <xr:revisionPtr revIDLastSave="0" documentId="13_ncr:1_{A32F2F86-ECD5-4C97-B3F9-19B3DBD14435}" xr6:coauthVersionLast="47" xr6:coauthVersionMax="47" xr10:uidLastSave="{00000000-0000-0000-0000-000000000000}"/>
  <bookViews>
    <workbookView xWindow="-120" yWindow="-120" windowWidth="24240" windowHeight="13140" xr2:uid="{3796FBF8-610F-48A0-BD5D-C91F57884A0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1" i="1"/>
  <c r="C15" i="1"/>
  <c r="C14" i="1"/>
  <c r="D9" i="1"/>
  <c r="D7" i="1"/>
  <c r="C8" i="1"/>
  <c r="C7" i="1"/>
</calcChain>
</file>

<file path=xl/sharedStrings.xml><?xml version="1.0" encoding="utf-8"?>
<sst xmlns="http://schemas.openxmlformats.org/spreadsheetml/2006/main" count="16" uniqueCount="15">
  <si>
    <t>Kritik an Aussage von Fiete Wulff im Dlf vom 29.12.2021</t>
  </si>
  <si>
    <t>Onshore</t>
  </si>
  <si>
    <t>Offshore</t>
  </si>
  <si>
    <t>Anzahl WKA NL 5 MW</t>
  </si>
  <si>
    <t>100% Ausbeute</t>
  </si>
  <si>
    <t>20,6% Ausbeute onshore</t>
  </si>
  <si>
    <t>42,9% Ausbeute offshore</t>
  </si>
  <si>
    <t>Kernkraftwerk Brokdorf</t>
  </si>
  <si>
    <t>85,3% Ausbeute</t>
  </si>
  <si>
    <t xml:space="preserve">WKA Mix </t>
  </si>
  <si>
    <t>WKA-Anzahl im Mix</t>
  </si>
  <si>
    <t>https://www.stromdaten.info/ANALYSE/periods/index.php?Z9=p9sijyd9</t>
  </si>
  <si>
    <t>© Rüdiger Stobbe, nach bestem Wissen &amp; Gewissen, aber ohne Gewähr</t>
  </si>
  <si>
    <t>Quellen:</t>
  </si>
  <si>
    <t>https://www.stromdaten.info/ANALYSE/periods/index.php?Z9=h80gh471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</si>
</sst>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9</xdr:col>
      <xdr:colOff>47163</xdr:colOff>
      <xdr:row>26</xdr:row>
      <xdr:rowOff>37524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388494-5163-4B1E-BD14-474F09082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381000"/>
          <a:ext cx="3695238" cy="46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1</xdr:row>
      <xdr:rowOff>171450</xdr:rowOff>
    </xdr:from>
    <xdr:to>
      <xdr:col>14</xdr:col>
      <xdr:colOff>409112</xdr:colOff>
      <xdr:row>26</xdr:row>
      <xdr:rowOff>18474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C1CD3E-CFC5-4BA5-AE47-BAA003041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9275" y="361950"/>
          <a:ext cx="3704762" cy="4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tromdaten.info/ANALYSE/periods/index.php?Z9=h80gh471" TargetMode="External"/><Relationship Id="rId1" Type="http://schemas.openxmlformats.org/officeDocument/2006/relationships/hyperlink" Target="https://www.stromdaten.info/ANALYSE/periods/index.php?Z9=p9sijyd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0F3CD-1771-43B2-A345-AF6283211535}">
  <dimension ref="B3:K28"/>
  <sheetViews>
    <sheetView tabSelected="1" workbookViewId="0">
      <selection activeCell="G33" sqref="G33"/>
    </sheetView>
  </sheetViews>
  <sheetFormatPr baseColWidth="10" defaultRowHeight="15" x14ac:dyDescent="0.25"/>
  <cols>
    <col min="2" max="2" width="27.42578125" customWidth="1"/>
    <col min="3" max="3" width="17.42578125" bestFit="1" customWidth="1"/>
    <col min="4" max="4" width="20.42578125" customWidth="1"/>
  </cols>
  <sheetData>
    <row r="3" spans="2:4" x14ac:dyDescent="0.25">
      <c r="B3" t="s">
        <v>0</v>
      </c>
    </row>
    <row r="5" spans="2:4" x14ac:dyDescent="0.25">
      <c r="C5" s="3" t="s">
        <v>1</v>
      </c>
      <c r="D5" s="3" t="s">
        <v>2</v>
      </c>
    </row>
    <row r="6" spans="2:4" x14ac:dyDescent="0.25">
      <c r="B6" s="2" t="s">
        <v>3</v>
      </c>
      <c r="C6" s="3">
        <v>250</v>
      </c>
      <c r="D6" s="3">
        <v>250</v>
      </c>
    </row>
    <row r="7" spans="2:4" x14ac:dyDescent="0.25">
      <c r="B7" s="2" t="s">
        <v>4</v>
      </c>
      <c r="C7" s="4">
        <f>250*5000000*8760</f>
        <v>10950000000000</v>
      </c>
      <c r="D7" s="4">
        <f>250*5000000*8760</f>
        <v>10950000000000</v>
      </c>
    </row>
    <row r="8" spans="2:4" x14ac:dyDescent="0.25">
      <c r="B8" s="2" t="s">
        <v>5</v>
      </c>
      <c r="C8" s="4">
        <f>250*5000000*8760/100*20.6</f>
        <v>2255700000000</v>
      </c>
      <c r="D8" s="3"/>
    </row>
    <row r="9" spans="2:4" x14ac:dyDescent="0.25">
      <c r="B9" s="2" t="s">
        <v>6</v>
      </c>
      <c r="C9" s="3"/>
      <c r="D9" s="4">
        <f>250*5000000*8760/100*42.9</f>
        <v>4697550000000</v>
      </c>
    </row>
    <row r="10" spans="2:4" x14ac:dyDescent="0.25">
      <c r="B10" s="2"/>
      <c r="C10" s="3"/>
      <c r="D10" s="3"/>
    </row>
    <row r="11" spans="2:4" x14ac:dyDescent="0.25">
      <c r="B11" s="2" t="s">
        <v>9</v>
      </c>
      <c r="C11" s="5">
        <f>250*5000000*8760/100*22.8</f>
        <v>2496600000000</v>
      </c>
      <c r="D11" s="5"/>
    </row>
    <row r="12" spans="2:4" x14ac:dyDescent="0.25">
      <c r="B12" s="2"/>
      <c r="C12" s="3"/>
      <c r="D12" s="3"/>
    </row>
    <row r="13" spans="2:4" x14ac:dyDescent="0.25">
      <c r="B13" s="2" t="s">
        <v>7</v>
      </c>
      <c r="C13" s="3"/>
      <c r="D13" s="3" t="s">
        <v>10</v>
      </c>
    </row>
    <row r="14" spans="2:4" x14ac:dyDescent="0.25">
      <c r="B14" s="2" t="s">
        <v>4</v>
      </c>
      <c r="C14" s="4">
        <f>1410000000*8760</f>
        <v>12351600000000</v>
      </c>
      <c r="D14" s="3"/>
    </row>
    <row r="15" spans="2:4" x14ac:dyDescent="0.25">
      <c r="B15" s="2" t="s">
        <v>8</v>
      </c>
      <c r="C15" s="4">
        <f>1410000000*8760/100*85.3</f>
        <v>10535914800000</v>
      </c>
      <c r="D15" s="4">
        <f>C15/C11*250</f>
        <v>1055.0263157894738</v>
      </c>
    </row>
    <row r="16" spans="2:4" x14ac:dyDescent="0.25">
      <c r="C16" s="1"/>
    </row>
    <row r="18" spans="2:11" x14ac:dyDescent="0.25">
      <c r="C18" s="1"/>
    </row>
    <row r="19" spans="2:11" x14ac:dyDescent="0.25">
      <c r="B19" s="7" t="s">
        <v>12</v>
      </c>
    </row>
    <row r="28" spans="2:11" x14ac:dyDescent="0.25">
      <c r="D28" s="2" t="s">
        <v>13</v>
      </c>
      <c r="E28" s="6" t="s">
        <v>11</v>
      </c>
      <c r="K28" s="6" t="s">
        <v>14</v>
      </c>
    </row>
  </sheetData>
  <mergeCells count="1">
    <mergeCell ref="C11:D11"/>
  </mergeCells>
  <hyperlinks>
    <hyperlink ref="E28" r:id="rId1" xr:uid="{5A11B0E9-BB6B-4F4C-B826-7352E13E89A4}"/>
    <hyperlink ref="K28" r:id="rId2" xr:uid="{45CD6A10-EC39-4FF4-B5E4-A81252B8B995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2021-12-30T10:44:21Z</dcterms:created>
  <dcterms:modified xsi:type="dcterms:W3CDTF">2021-12-30T11:46:21Z</dcterms:modified>
</cp:coreProperties>
</file>