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13_ncr:1_{4322AA53-2754-465C-86A5-5614C00EC58C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state="hidden" r:id="rId2"/>
    <sheet name="Tabelle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22" i="1" l="1"/>
  <c r="AD323" i="1"/>
  <c r="H159" i="1"/>
  <c r="G159" i="1"/>
  <c r="I159" i="1"/>
  <c r="J159" i="1"/>
  <c r="G158" i="1"/>
  <c r="I158" i="1" s="1"/>
  <c r="H158" i="1"/>
  <c r="J158" i="1"/>
  <c r="AD317" i="1" l="1"/>
  <c r="AD318" i="1"/>
  <c r="AD319" i="1"/>
  <c r="AD320" i="1"/>
  <c r="AD321" i="1"/>
  <c r="G156" i="1"/>
  <c r="H156" i="1"/>
  <c r="I156" i="1"/>
  <c r="J156" i="1"/>
  <c r="G157" i="1"/>
  <c r="H157" i="1"/>
  <c r="I157" i="1"/>
  <c r="J157" i="1"/>
  <c r="G155" i="1"/>
  <c r="I155" i="1" s="1"/>
  <c r="J155" i="1"/>
  <c r="H155" i="1"/>
  <c r="G154" i="1" l="1"/>
  <c r="I154" i="1" s="1"/>
  <c r="J154" i="1"/>
  <c r="H154" i="1"/>
  <c r="G153" i="1"/>
  <c r="I153" i="1" s="1"/>
  <c r="J153" i="1"/>
  <c r="H153" i="1"/>
  <c r="AD316" i="1" l="1"/>
  <c r="AD315" i="1"/>
  <c r="I147" i="1"/>
  <c r="I148" i="1"/>
  <c r="I149" i="1"/>
  <c r="I150" i="1"/>
  <c r="I151" i="1"/>
  <c r="I152" i="1"/>
  <c r="G152" i="1"/>
  <c r="J152" i="1"/>
  <c r="H152" i="1"/>
  <c r="G151" i="1"/>
  <c r="H151" i="1"/>
  <c r="J151" i="1"/>
  <c r="AD312" i="1" l="1"/>
  <c r="AD313" i="1"/>
  <c r="AD314" i="1"/>
  <c r="G150" i="1"/>
  <c r="J150" i="1"/>
  <c r="H150" i="1"/>
  <c r="G148" i="1"/>
  <c r="H148" i="1"/>
  <c r="J148" i="1"/>
  <c r="G149" i="1"/>
  <c r="H149" i="1"/>
  <c r="J149" i="1"/>
  <c r="AD310" i="1" l="1"/>
  <c r="AD311" i="1"/>
  <c r="G147" i="1"/>
  <c r="J147" i="1"/>
  <c r="H147" i="1"/>
  <c r="G146" i="1"/>
  <c r="I146" i="1" s="1"/>
  <c r="H146" i="1"/>
  <c r="J146" i="1"/>
  <c r="I145" i="1" l="1"/>
  <c r="AD308" i="1"/>
  <c r="AD309" i="1"/>
  <c r="G145" i="1"/>
  <c r="J145" i="1"/>
  <c r="H145" i="1"/>
  <c r="G144" i="1"/>
  <c r="I144" i="1" s="1"/>
  <c r="H144" i="1"/>
  <c r="J144" i="1"/>
  <c r="AD305" i="1" l="1"/>
  <c r="AD306" i="1"/>
  <c r="AD307" i="1"/>
  <c r="G143" i="1"/>
  <c r="I143" i="1" s="1"/>
  <c r="J143" i="1"/>
  <c r="H143" i="1"/>
  <c r="G141" i="1"/>
  <c r="I141" i="1" s="1"/>
  <c r="H141" i="1"/>
  <c r="J141" i="1"/>
  <c r="G142" i="1"/>
  <c r="I142" i="1" s="1"/>
  <c r="H142" i="1"/>
  <c r="J142" i="1"/>
  <c r="G139" i="1"/>
  <c r="H139" i="1"/>
  <c r="I139" i="1"/>
  <c r="J139" i="1"/>
  <c r="AD302" i="1" l="1"/>
  <c r="AD303" i="1"/>
  <c r="AD304" i="1"/>
  <c r="G140" i="1"/>
  <c r="I140" i="1" s="1"/>
  <c r="H140" i="1"/>
  <c r="J140" i="1"/>
  <c r="AD301" i="1" l="1"/>
  <c r="G138" i="1"/>
  <c r="I138" i="1" s="1"/>
  <c r="H138" i="1"/>
  <c r="J138" i="1"/>
  <c r="G137" i="1"/>
  <c r="I137" i="1" s="1"/>
  <c r="H137" i="1"/>
  <c r="J137" i="1"/>
  <c r="AD298" i="1" l="1"/>
  <c r="AD299" i="1"/>
  <c r="AD300" i="1"/>
  <c r="G136" i="1"/>
  <c r="I136" i="1"/>
  <c r="J136" i="1"/>
  <c r="H136" i="1"/>
  <c r="G134" i="1"/>
  <c r="I134" i="1" s="1"/>
  <c r="H134" i="1"/>
  <c r="J134" i="1"/>
  <c r="G135" i="1"/>
  <c r="H135" i="1"/>
  <c r="I135" i="1"/>
  <c r="J135" i="1"/>
  <c r="AD295" i="1" l="1"/>
  <c r="AD296" i="1"/>
  <c r="AD297" i="1"/>
  <c r="G133" i="1"/>
  <c r="I133" i="1" s="1"/>
  <c r="J133" i="1"/>
  <c r="H133" i="1"/>
  <c r="G132" i="1"/>
  <c r="I132" i="1" s="1"/>
  <c r="H132" i="1"/>
  <c r="J132" i="1"/>
  <c r="AD294" i="1" l="1"/>
  <c r="G131" i="1"/>
  <c r="I131" i="1" s="1"/>
  <c r="J131" i="1"/>
  <c r="H131" i="1"/>
  <c r="G130" i="1"/>
  <c r="I130" i="1" s="1"/>
  <c r="H130" i="1"/>
  <c r="J130" i="1"/>
  <c r="AD291" i="1" l="1"/>
  <c r="AD292" i="1"/>
  <c r="AD293" i="1"/>
  <c r="G127" i="1"/>
  <c r="I127" i="1" s="1"/>
  <c r="H127" i="1"/>
  <c r="J127" i="1"/>
  <c r="G128" i="1"/>
  <c r="H128" i="1"/>
  <c r="I128" i="1"/>
  <c r="J128" i="1"/>
  <c r="G129" i="1"/>
  <c r="I129" i="1" s="1"/>
  <c r="J129" i="1"/>
  <c r="H129" i="1"/>
  <c r="G126" i="1" l="1"/>
  <c r="H126" i="1"/>
  <c r="I126" i="1"/>
  <c r="J126" i="1"/>
  <c r="AD289" i="1"/>
  <c r="AD290" i="1"/>
  <c r="J125" i="1"/>
  <c r="H125" i="1"/>
  <c r="I125" i="1"/>
  <c r="G125" i="1"/>
  <c r="AD287" i="1" l="1"/>
  <c r="AD288" i="1"/>
  <c r="J122" i="1"/>
  <c r="J123" i="1"/>
  <c r="J124" i="1"/>
  <c r="I124" i="1"/>
  <c r="H124" i="1"/>
  <c r="G124" i="1"/>
  <c r="G123" i="1"/>
  <c r="H123" i="1"/>
  <c r="I123" i="1"/>
  <c r="AD284" i="1" l="1"/>
  <c r="AD285" i="1"/>
  <c r="AD286" i="1"/>
  <c r="I122" i="1"/>
  <c r="H122" i="1"/>
  <c r="G122" i="1"/>
  <c r="G120" i="1"/>
  <c r="H120" i="1"/>
  <c r="I120" i="1"/>
  <c r="J120" i="1"/>
  <c r="G121" i="1"/>
  <c r="H121" i="1"/>
  <c r="I121" i="1"/>
  <c r="J121" i="1"/>
  <c r="AD282" i="1" l="1"/>
  <c r="AD283" i="1"/>
  <c r="G119" i="1"/>
  <c r="I119" i="1" s="1"/>
  <c r="J119" i="1"/>
  <c r="H119" i="1"/>
  <c r="G118" i="1"/>
  <c r="I118" i="1" s="1"/>
  <c r="H118" i="1"/>
  <c r="J118" i="1"/>
  <c r="AD280" i="1" l="1"/>
  <c r="AD281" i="1"/>
  <c r="G117" i="1"/>
  <c r="I117" i="1" s="1"/>
  <c r="J117" i="1"/>
  <c r="H117" i="1"/>
  <c r="I116" i="1"/>
  <c r="G116" i="1"/>
  <c r="H116" i="1"/>
  <c r="J116" i="1"/>
  <c r="AD276" i="1" l="1"/>
  <c r="AD277" i="1"/>
  <c r="AD278" i="1"/>
  <c r="AD279" i="1"/>
  <c r="I115" i="1"/>
  <c r="H115" i="1"/>
  <c r="G115" i="1"/>
  <c r="J115" i="1"/>
  <c r="J112" i="1"/>
  <c r="J113" i="1"/>
  <c r="J114" i="1"/>
  <c r="I112" i="1"/>
  <c r="I113" i="1"/>
  <c r="I114" i="1"/>
  <c r="H112" i="1"/>
  <c r="H113" i="1"/>
  <c r="H114" i="1"/>
  <c r="G112" i="1"/>
  <c r="G113" i="1"/>
  <c r="G114" i="1"/>
  <c r="AD275" i="1" l="1"/>
  <c r="H111" i="1"/>
  <c r="I111" i="1"/>
  <c r="G111" i="1"/>
  <c r="J111" i="1"/>
  <c r="AD274" i="1" l="1"/>
  <c r="I109" i="1"/>
  <c r="I110" i="1"/>
  <c r="G110" i="1"/>
  <c r="J110" i="1"/>
  <c r="H110" i="1"/>
  <c r="AD273" i="1" l="1"/>
  <c r="H109" i="1"/>
  <c r="G109" i="1"/>
  <c r="J109" i="1"/>
  <c r="AD270" i="1" l="1"/>
  <c r="AD271" i="1"/>
  <c r="AD272" i="1"/>
  <c r="H108" i="1"/>
  <c r="I108" i="1"/>
  <c r="G108" i="1"/>
  <c r="J108" i="1"/>
  <c r="I106" i="1"/>
  <c r="I107" i="1"/>
  <c r="G107" i="1"/>
  <c r="J107" i="1"/>
  <c r="G106" i="1"/>
  <c r="J106" i="1"/>
  <c r="H107" i="1"/>
  <c r="H106" i="1"/>
  <c r="AE189" i="1" l="1"/>
  <c r="I105" i="1"/>
  <c r="G105" i="1"/>
  <c r="J105" i="1"/>
  <c r="H105" i="1"/>
  <c r="AD269" i="1"/>
  <c r="AD268" i="1" l="1"/>
  <c r="I103" i="1"/>
  <c r="I104" i="1"/>
  <c r="G104" i="1"/>
  <c r="J104" i="1"/>
  <c r="H104" i="1"/>
  <c r="AD267" i="1" l="1"/>
  <c r="G103" i="1"/>
  <c r="J103" i="1"/>
  <c r="H103" i="1"/>
  <c r="AD263" i="1" l="1"/>
  <c r="AD264" i="1"/>
  <c r="AD265" i="1"/>
  <c r="AD266" i="1"/>
  <c r="I102" i="1"/>
  <c r="G102" i="1"/>
  <c r="J102" i="1"/>
  <c r="H102" i="1"/>
  <c r="G99" i="1"/>
  <c r="H99" i="1"/>
  <c r="I99" i="1"/>
  <c r="J99" i="1"/>
  <c r="G100" i="1"/>
  <c r="H100" i="1"/>
  <c r="I100" i="1"/>
  <c r="J100" i="1"/>
  <c r="G101" i="1"/>
  <c r="H101" i="1"/>
  <c r="I101" i="1"/>
  <c r="J101" i="1"/>
  <c r="AD262" i="1" l="1"/>
  <c r="I98" i="1"/>
  <c r="G98" i="1"/>
  <c r="J98" i="1"/>
  <c r="H98" i="1"/>
  <c r="AD261" i="1" l="1"/>
  <c r="I97" i="1"/>
  <c r="G97" i="1"/>
  <c r="J97" i="1"/>
  <c r="H97" i="1"/>
  <c r="AD260" i="1" l="1"/>
  <c r="I96" i="1"/>
  <c r="G96" i="1"/>
  <c r="J96" i="1"/>
  <c r="H96" i="1"/>
  <c r="AD259" i="1" l="1"/>
  <c r="J95" i="1"/>
  <c r="G95" i="1"/>
  <c r="I95" i="1"/>
  <c r="H95" i="1"/>
  <c r="AD256" i="1" l="1"/>
  <c r="AD257" i="1"/>
  <c r="AD258" i="1"/>
  <c r="J94" i="1"/>
  <c r="J74" i="1"/>
  <c r="J75" i="1"/>
  <c r="G94" i="1"/>
  <c r="I94" i="1" s="1"/>
  <c r="H94" i="1"/>
  <c r="G92" i="1"/>
  <c r="I92" i="1" s="1"/>
  <c r="H92" i="1"/>
  <c r="J92" i="1"/>
  <c r="G93" i="1"/>
  <c r="I93" i="1" s="1"/>
  <c r="H93" i="1"/>
  <c r="J93" i="1"/>
  <c r="AM7" i="3" l="1"/>
  <c r="AN7" i="3"/>
  <c r="AO7" i="3"/>
  <c r="AP7" i="3"/>
  <c r="AM8" i="3"/>
  <c r="AN8" i="3"/>
  <c r="AO8" i="3"/>
  <c r="AP8" i="3"/>
  <c r="AM9" i="3"/>
  <c r="AN9" i="3"/>
  <c r="AO9" i="3"/>
  <c r="AP9" i="3"/>
  <c r="AM10" i="3"/>
  <c r="AN10" i="3"/>
  <c r="AO10" i="3"/>
  <c r="AP10" i="3"/>
  <c r="AM11" i="3"/>
  <c r="AN11" i="3"/>
  <c r="AO11" i="3"/>
  <c r="AP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N41" i="3"/>
  <c r="AO41" i="3"/>
  <c r="AP41" i="3"/>
  <c r="AN42" i="3"/>
  <c r="AO42" i="3"/>
  <c r="AP42" i="3"/>
  <c r="AN43" i="3"/>
  <c r="AO43" i="3"/>
  <c r="AP43" i="3"/>
  <c r="AN44" i="3"/>
  <c r="AO44" i="3"/>
  <c r="AP44" i="3"/>
  <c r="AN45" i="3"/>
  <c r="AO45" i="3"/>
  <c r="AP45" i="3"/>
  <c r="AN46" i="3"/>
  <c r="AO46" i="3"/>
  <c r="AP46" i="3"/>
  <c r="AN47" i="3"/>
  <c r="AO47" i="3"/>
  <c r="AP47" i="3"/>
  <c r="AN48" i="3"/>
  <c r="AO48" i="3"/>
  <c r="AP48" i="3"/>
  <c r="AD254" i="1"/>
  <c r="AD255" i="1"/>
  <c r="G91" i="1"/>
  <c r="H91" i="1"/>
  <c r="I91" i="1"/>
  <c r="J91" i="1"/>
  <c r="G90" i="1"/>
  <c r="I90" i="1" s="1"/>
  <c r="J90" i="1"/>
  <c r="H90" i="1"/>
  <c r="AD253" i="1" l="1"/>
  <c r="I89" i="1"/>
  <c r="G89" i="1"/>
  <c r="J89" i="1"/>
  <c r="H89" i="1"/>
  <c r="AL7" i="3" l="1"/>
  <c r="AL8" i="3"/>
  <c r="AL9" i="3"/>
  <c r="AL10" i="3"/>
  <c r="AL11" i="3"/>
  <c r="AL12" i="3"/>
  <c r="AL13" i="3"/>
  <c r="AL14" i="3"/>
  <c r="AM41" i="3"/>
  <c r="AM42" i="3"/>
  <c r="AM43" i="3"/>
  <c r="AM44" i="3"/>
  <c r="AM45" i="3"/>
  <c r="AM46" i="3"/>
  <c r="AM47" i="3"/>
  <c r="AM48" i="3"/>
  <c r="AD252" i="1"/>
  <c r="G88" i="1"/>
  <c r="I88" i="1" s="1"/>
  <c r="J88" i="1"/>
  <c r="H88" i="1"/>
  <c r="AI7" i="3" l="1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J41" i="3"/>
  <c r="AK41" i="3"/>
  <c r="AL41" i="3"/>
  <c r="AJ42" i="3"/>
  <c r="AK42" i="3"/>
  <c r="AL42" i="3"/>
  <c r="AJ43" i="3"/>
  <c r="AK43" i="3"/>
  <c r="AL43" i="3"/>
  <c r="AJ44" i="3"/>
  <c r="AK44" i="3"/>
  <c r="AL44" i="3"/>
  <c r="AJ45" i="3"/>
  <c r="AK45" i="3"/>
  <c r="AL45" i="3"/>
  <c r="AJ46" i="3"/>
  <c r="AK46" i="3"/>
  <c r="AL46" i="3"/>
  <c r="AJ47" i="3"/>
  <c r="AK47" i="3"/>
  <c r="AL47" i="3"/>
  <c r="AJ48" i="3"/>
  <c r="AK48" i="3"/>
  <c r="AL48" i="3"/>
  <c r="AD249" i="1"/>
  <c r="AD250" i="1"/>
  <c r="AD251" i="1"/>
  <c r="G87" i="1"/>
  <c r="I87" i="1"/>
  <c r="J87" i="1"/>
  <c r="H87" i="1"/>
  <c r="G85" i="1"/>
  <c r="I85" i="1" s="1"/>
  <c r="H85" i="1"/>
  <c r="J85" i="1"/>
  <c r="G86" i="1"/>
  <c r="H86" i="1"/>
  <c r="I86" i="1"/>
  <c r="J86" i="1"/>
  <c r="AH7" i="3" l="1"/>
  <c r="AH8" i="3"/>
  <c r="AH9" i="3"/>
  <c r="AH10" i="3"/>
  <c r="AH11" i="3"/>
  <c r="AH12" i="3"/>
  <c r="AH13" i="3"/>
  <c r="AH14" i="3"/>
  <c r="AI41" i="3"/>
  <c r="AI42" i="3"/>
  <c r="AI43" i="3"/>
  <c r="AI44" i="3"/>
  <c r="AI45" i="3"/>
  <c r="AI46" i="3"/>
  <c r="AI47" i="3"/>
  <c r="AI48" i="3"/>
  <c r="AD248" i="1"/>
  <c r="G84" i="1"/>
  <c r="I84" i="1" s="1"/>
  <c r="J84" i="1"/>
  <c r="H84" i="1"/>
  <c r="N20" i="3"/>
  <c r="AG7" i="3" l="1"/>
  <c r="AG8" i="3"/>
  <c r="AG9" i="3"/>
  <c r="AG10" i="3"/>
  <c r="AG11" i="3"/>
  <c r="AG12" i="3"/>
  <c r="AG13" i="3"/>
  <c r="AG14" i="3"/>
  <c r="AH41" i="3"/>
  <c r="AH42" i="3"/>
  <c r="AH43" i="3"/>
  <c r="AH44" i="3"/>
  <c r="AH45" i="3"/>
  <c r="AH46" i="3"/>
  <c r="AH47" i="3"/>
  <c r="AH48" i="3"/>
  <c r="AD247" i="1"/>
  <c r="G83" i="1"/>
  <c r="I83" i="1" s="1"/>
  <c r="J83" i="1"/>
  <c r="H83" i="1"/>
  <c r="AG41" i="3" l="1"/>
  <c r="AG42" i="3"/>
  <c r="AG43" i="3"/>
  <c r="AG44" i="3"/>
  <c r="AG45" i="3"/>
  <c r="AG46" i="3"/>
  <c r="AG47" i="3"/>
  <c r="AG48" i="3"/>
  <c r="AF7" i="3"/>
  <c r="AF8" i="3"/>
  <c r="AF9" i="3"/>
  <c r="AF10" i="3"/>
  <c r="AF11" i="3"/>
  <c r="AF12" i="3"/>
  <c r="AF13" i="3"/>
  <c r="AF14" i="3"/>
  <c r="AD246" i="1"/>
  <c r="G82" i="1"/>
  <c r="I82" i="1" s="1"/>
  <c r="J82" i="1"/>
  <c r="H82" i="1"/>
  <c r="AF41" i="3" l="1"/>
  <c r="AF42" i="3"/>
  <c r="AF43" i="3"/>
  <c r="AF44" i="3"/>
  <c r="AF45" i="3"/>
  <c r="AF46" i="3"/>
  <c r="AF47" i="3"/>
  <c r="AF48" i="3"/>
  <c r="AE7" i="3"/>
  <c r="AE8" i="3"/>
  <c r="AE9" i="3"/>
  <c r="AE10" i="3"/>
  <c r="AE11" i="3"/>
  <c r="AE12" i="3"/>
  <c r="AE13" i="3"/>
  <c r="AE14" i="3"/>
  <c r="AD245" i="1"/>
  <c r="G81" i="1"/>
  <c r="I81" i="1" s="1"/>
  <c r="J81" i="1"/>
  <c r="H81" i="1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D242" i="1"/>
  <c r="AD243" i="1"/>
  <c r="AD244" i="1"/>
  <c r="G80" i="1"/>
  <c r="I80" i="1" s="1"/>
  <c r="J80" i="1"/>
  <c r="H80" i="1"/>
  <c r="G79" i="1"/>
  <c r="H79" i="1"/>
  <c r="I79" i="1"/>
  <c r="J79" i="1"/>
  <c r="G78" i="1"/>
  <c r="I78" i="1" s="1"/>
  <c r="H78" i="1"/>
  <c r="J78" i="1"/>
  <c r="AA7" i="3" l="1"/>
  <c r="AA8" i="3"/>
  <c r="AA9" i="3"/>
  <c r="AA10" i="3"/>
  <c r="AA11" i="3"/>
  <c r="AA12" i="3"/>
  <c r="AA13" i="3"/>
  <c r="AA14" i="3"/>
  <c r="AB41" i="3"/>
  <c r="AB42" i="3"/>
  <c r="AB43" i="3"/>
  <c r="AB44" i="3"/>
  <c r="AB45" i="3"/>
  <c r="AB46" i="3"/>
  <c r="AB47" i="3"/>
  <c r="AB48" i="3"/>
  <c r="AD241" i="1"/>
  <c r="H77" i="1"/>
  <c r="G77" i="1"/>
  <c r="I77" i="1" s="1"/>
  <c r="J77" i="1"/>
  <c r="AA41" i="3" l="1"/>
  <c r="AA42" i="3"/>
  <c r="AA43" i="3"/>
  <c r="AA44" i="3"/>
  <c r="AA45" i="3"/>
  <c r="AA46" i="3"/>
  <c r="AA47" i="3"/>
  <c r="AA48" i="3"/>
  <c r="AD240" i="1"/>
  <c r="H76" i="1"/>
  <c r="G76" i="1"/>
  <c r="I76" i="1" s="1"/>
  <c r="J76" i="1"/>
  <c r="Z41" i="3" l="1"/>
  <c r="Z42" i="3"/>
  <c r="Z43" i="3"/>
  <c r="Z44" i="3"/>
  <c r="Z45" i="3"/>
  <c r="Z46" i="3"/>
  <c r="Z47" i="3"/>
  <c r="Z48" i="3"/>
  <c r="Z7" i="3"/>
  <c r="Z8" i="3"/>
  <c r="Z9" i="3"/>
  <c r="Z10" i="3"/>
  <c r="Z11" i="3"/>
  <c r="Z12" i="3"/>
  <c r="Z13" i="3"/>
  <c r="Z14" i="3"/>
  <c r="AD239" i="1"/>
  <c r="H75" i="1"/>
  <c r="G75" i="1"/>
  <c r="I75" i="1"/>
  <c r="Y7" i="3" l="1"/>
  <c r="Y8" i="3"/>
  <c r="Y9" i="3"/>
  <c r="Y10" i="3"/>
  <c r="Y11" i="3"/>
  <c r="Y12" i="3"/>
  <c r="Y13" i="3"/>
  <c r="Y14" i="3"/>
  <c r="X7" i="3"/>
  <c r="X8" i="3"/>
  <c r="X9" i="3"/>
  <c r="X10" i="3"/>
  <c r="X11" i="3"/>
  <c r="X12" i="3"/>
  <c r="X13" i="3"/>
  <c r="X14" i="3"/>
  <c r="Y41" i="3"/>
  <c r="Y42" i="3"/>
  <c r="Y43" i="3"/>
  <c r="Y44" i="3"/>
  <c r="Y45" i="3"/>
  <c r="Y46" i="3"/>
  <c r="Y47" i="3"/>
  <c r="Y48" i="3"/>
  <c r="AD238" i="1"/>
  <c r="G74" i="1"/>
  <c r="I74" i="1"/>
  <c r="H74" i="1"/>
  <c r="V7" i="3" l="1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U48" i="3"/>
  <c r="V48" i="3"/>
  <c r="W48" i="3"/>
  <c r="X48" i="3"/>
  <c r="T48" i="3"/>
  <c r="U47" i="3"/>
  <c r="V47" i="3"/>
  <c r="W47" i="3"/>
  <c r="X47" i="3"/>
  <c r="T47" i="3"/>
  <c r="U46" i="3"/>
  <c r="V46" i="3"/>
  <c r="W46" i="3"/>
  <c r="X46" i="3"/>
  <c r="T46" i="3"/>
  <c r="U45" i="3"/>
  <c r="V45" i="3"/>
  <c r="W45" i="3"/>
  <c r="X45" i="3"/>
  <c r="T45" i="3"/>
  <c r="U44" i="3"/>
  <c r="V44" i="3"/>
  <c r="W44" i="3"/>
  <c r="X44" i="3"/>
  <c r="T44" i="3"/>
  <c r="U43" i="3"/>
  <c r="V43" i="3"/>
  <c r="W43" i="3"/>
  <c r="X43" i="3"/>
  <c r="T43" i="3"/>
  <c r="U42" i="3"/>
  <c r="V42" i="3"/>
  <c r="W42" i="3"/>
  <c r="X42" i="3"/>
  <c r="T42" i="3"/>
  <c r="V41" i="3"/>
  <c r="W41" i="3"/>
  <c r="X41" i="3"/>
  <c r="U41" i="3"/>
  <c r="AD235" i="1"/>
  <c r="AD236" i="1"/>
  <c r="AD237" i="1"/>
  <c r="J72" i="1"/>
  <c r="H72" i="1"/>
  <c r="G72" i="1"/>
  <c r="I72" i="1" s="1"/>
  <c r="J71" i="1"/>
  <c r="H71" i="1"/>
  <c r="G71" i="1"/>
  <c r="I71" i="1" s="1"/>
  <c r="G73" i="1"/>
  <c r="I73" i="1" s="1"/>
  <c r="J73" i="1"/>
  <c r="H73" i="1"/>
  <c r="U14" i="3" l="1"/>
  <c r="U13" i="3"/>
  <c r="U12" i="3"/>
  <c r="U11" i="3"/>
  <c r="U10" i="3"/>
  <c r="U9" i="3"/>
  <c r="U8" i="3"/>
  <c r="U7" i="3"/>
  <c r="T12" i="3"/>
  <c r="S8" i="3" l="1"/>
  <c r="S7" i="3"/>
  <c r="T14" i="3"/>
  <c r="T13" i="3"/>
  <c r="T11" i="3"/>
  <c r="T10" i="3"/>
  <c r="T9" i="3"/>
  <c r="T8" i="3"/>
  <c r="T7" i="3"/>
  <c r="T41" i="3"/>
  <c r="S41" i="3"/>
  <c r="AD234" i="1"/>
  <c r="H70" i="1"/>
  <c r="G70" i="1"/>
  <c r="I70" i="1" s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D233" i="1"/>
  <c r="H69" i="1"/>
  <c r="G69" i="1"/>
  <c r="I69" i="1" s="1"/>
  <c r="J69" i="1"/>
  <c r="R48" i="3" l="1"/>
  <c r="R47" i="3"/>
  <c r="R46" i="3"/>
  <c r="R45" i="3"/>
  <c r="R44" i="3"/>
  <c r="R43" i="3"/>
  <c r="R42" i="3"/>
  <c r="R41" i="3"/>
  <c r="AD23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D231" i="1" l="1"/>
  <c r="H67" i="1"/>
  <c r="J67" i="1"/>
  <c r="I67" i="1"/>
  <c r="AD230" i="1" l="1"/>
  <c r="H66" i="1"/>
  <c r="J66" i="1"/>
  <c r="I66" i="1"/>
  <c r="AD229" i="1" l="1"/>
  <c r="H65" i="1"/>
  <c r="J65" i="1"/>
  <c r="I65" i="1"/>
  <c r="AD228" i="1" l="1"/>
  <c r="I64" i="1"/>
  <c r="H64" i="1"/>
  <c r="J64" i="1"/>
  <c r="AD227" i="1" l="1"/>
  <c r="H63" i="1"/>
  <c r="J63" i="1"/>
  <c r="I63" i="1"/>
  <c r="AD191" i="1" l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190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6" i="2" l="1"/>
  <c r="K70" i="2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15" i="1"/>
  <c r="I25" i="1"/>
  <c r="I39" i="1"/>
  <c r="I40" i="1"/>
  <c r="I42" i="1"/>
  <c r="I43" i="1"/>
  <c r="I4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I41" i="1"/>
  <c r="I45" i="1"/>
  <c r="G6" i="1"/>
  <c r="I6" i="1" s="1"/>
</calcChain>
</file>

<file path=xl/sharedStrings.xml><?xml version="1.0" encoding="utf-8"?>
<sst xmlns="http://schemas.openxmlformats.org/spreadsheetml/2006/main" count="175" uniqueCount="53">
  <si>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</si>
  <si>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</si>
  <si>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</si>
  <si>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</si>
  <si>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</si>
  <si>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</si>
  <si>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</si>
  <si>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</si>
  <si>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</si>
  <si>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</si>
  <si>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</si>
  <si>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</si>
  <si>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</si>
  <si>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</si>
  <si>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</si>
  <si>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</si>
  <si>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</si>
  <si>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</si>
  <si>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</si>
  <si>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</si>
  <si>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</si>
  <si>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</si>
  <si>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</si>
  <si>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</si>
  <si>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</si>
  <si>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</si>
  <si>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</si>
  <si>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</si>
  <si>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</si>
  <si>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</si>
  <si>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</si>
  <si>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</si>
  <si>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</si>
  <si>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</si>
  <si>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</si>
  <si>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</si>
  <si>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</si>
  <si>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</si>
  <si>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</si>
  <si>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</si>
  <si>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</si>
  <si>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</si>
  <si>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</si>
  <si>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</si>
  <si>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</si>
  <si>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</si>
  <si>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</si>
  <si>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</si>
  <si>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t>Fehlerhaft, siehe Erläuterung 5.5.2020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</si>
  <si>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</si>
  <si>
    <t>Durchschnitt gesamt</t>
  </si>
  <si>
    <t>Durchschnitt Corona</t>
  </si>
  <si>
    <t>http://www.aachen.de/DE/stadt_buerger/notfall_informationen/corona/aktuelles/index.html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</si>
</sst>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29.7.2020 </a:t>
            </a:r>
            <a:endParaRPr lang="de-DE"/>
          </a:p>
        </c:rich>
      </c:tx>
      <c:layout>
        <c:manualLayout>
          <c:xMode val="edge"/>
          <c:yMode val="edge"/>
          <c:x val="0.37887017543859647"/>
          <c:y val="5.8139534883720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Städteregion'!$C$39:$C$159</c:f>
              <c:numCache>
                <c:formatCode>m/d/yyyy</c:formatCode>
                <c:ptCount val="12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</c:numCache>
            </c:numRef>
          </c:cat>
          <c:val>
            <c:numRef>
              <c:f>'Mikroanalyse AC Städteregion'!$D$39:$D$159</c:f>
              <c:numCache>
                <c:formatCode>General</c:formatCode>
                <c:ptCount val="121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1-4878-A159-1759367A2149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Städteregion'!$C$39:$C$159</c:f>
              <c:numCache>
                <c:formatCode>m/d/yyyy</c:formatCode>
                <c:ptCount val="12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</c:numCache>
            </c:numRef>
          </c:cat>
          <c:val>
            <c:numRef>
              <c:f>'Mikroanalyse AC Städteregion'!$E$39:$E$159</c:f>
              <c:numCache>
                <c:formatCode>General</c:formatCode>
                <c:ptCount val="121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878-A159-1759367A2149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Städteregion'!$C$39:$C$159</c:f>
              <c:numCache>
                <c:formatCode>m/d/yyyy</c:formatCode>
                <c:ptCount val="12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</c:numCache>
            </c:numRef>
          </c:cat>
          <c:val>
            <c:numRef>
              <c:f>'Mikroanalyse AC Städteregion'!$F$39:$F$159</c:f>
              <c:numCache>
                <c:formatCode>General</c:formatCode>
                <c:ptCount val="121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878-A159-1759367A2149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Städteregion'!$C$39:$C$159</c:f>
              <c:numCache>
                <c:formatCode>m/d/yyyy</c:formatCode>
                <c:ptCount val="12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</c:numCache>
            </c:numRef>
          </c:cat>
          <c:val>
            <c:numRef>
              <c:f>'Mikroanalyse AC Städteregion'!$G$39:$G$159</c:f>
              <c:numCache>
                <c:formatCode>General</c:formatCode>
                <c:ptCount val="121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1-4878-A159-1759367A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29.7.2020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31276384790578532"/>
          <c:y val="1.69971671388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Städteregion'!$AB$189:$AB$321</c:f>
              <c:numCache>
                <c:formatCode>m/d/yyyy</c:formatCode>
                <c:ptCount val="13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</c:numCache>
            </c:numRef>
          </c:cat>
          <c:val>
            <c:numRef>
              <c:f>'Mikroanalyse AC Städteregion'!$AC$189:$AC$321</c:f>
              <c:numCache>
                <c:formatCode>General</c:formatCode>
                <c:ptCount val="13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8-40E9-81CD-0C8D2AAD9B40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Städteregion'!$AB$189:$AB$321</c:f>
              <c:numCache>
                <c:formatCode>m/d/yyyy</c:formatCode>
                <c:ptCount val="13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</c:numCache>
            </c:numRef>
          </c:cat>
          <c:val>
            <c:numRef>
              <c:f>'Mikroanalyse AC Städteregion'!$AD$189:$AD$321</c:f>
              <c:numCache>
                <c:formatCode>General</c:formatCode>
                <c:ptCount val="13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3-4554-AAD2-E510D467E1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chart" Target="../charts/chart2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chart" Target="../charts/chart1.xml"/><Relationship Id="rId53" Type="http://schemas.openxmlformats.org/officeDocument/2006/relationships/image" Target="../media/image5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7.png"/><Relationship Id="rId57" Type="http://schemas.openxmlformats.org/officeDocument/2006/relationships/image" Target="../media/image5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6.png"/><Relationship Id="rId56" Type="http://schemas.openxmlformats.org/officeDocument/2006/relationships/image" Target="../media/image54.png"/><Relationship Id="rId8" Type="http://schemas.openxmlformats.org/officeDocument/2006/relationships/image" Target="../media/image8.png"/><Relationship Id="rId51" Type="http://schemas.openxmlformats.org/officeDocument/2006/relationships/image" Target="../media/image49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3</xdr:row>
      <xdr:rowOff>152400</xdr:rowOff>
    </xdr:from>
    <xdr:to>
      <xdr:col>21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30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21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21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21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52</xdr:row>
      <xdr:rowOff>152400</xdr:rowOff>
    </xdr:from>
    <xdr:to>
      <xdr:col>22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21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21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22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21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30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30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21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21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21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22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22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157</xdr:row>
      <xdr:rowOff>0</xdr:rowOff>
    </xdr:from>
    <xdr:to>
      <xdr:col>22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22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19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182</xdr:row>
      <xdr:rowOff>0</xdr:rowOff>
    </xdr:from>
    <xdr:to>
      <xdr:col>19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21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19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21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221</xdr:row>
      <xdr:rowOff>0</xdr:rowOff>
    </xdr:from>
    <xdr:to>
      <xdr:col>21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229</xdr:row>
      <xdr:rowOff>0</xdr:rowOff>
    </xdr:from>
    <xdr:to>
      <xdr:col>21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238</xdr:row>
      <xdr:rowOff>101600</xdr:rowOff>
    </xdr:from>
    <xdr:to>
      <xdr:col>22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245</xdr:row>
      <xdr:rowOff>0</xdr:rowOff>
    </xdr:from>
    <xdr:to>
      <xdr:col>19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258</xdr:row>
      <xdr:rowOff>0</xdr:rowOff>
    </xdr:from>
    <xdr:to>
      <xdr:col>19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736600</xdr:colOff>
      <xdr:row>35</xdr:row>
      <xdr:rowOff>7118</xdr:rowOff>
    </xdr:from>
    <xdr:to>
      <xdr:col>31</xdr:col>
      <xdr:colOff>139700</xdr:colOff>
      <xdr:row>84</xdr:row>
      <xdr:rowOff>152400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266</xdr:row>
      <xdr:rowOff>0</xdr:rowOff>
    </xdr:from>
    <xdr:to>
      <xdr:col>19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272</xdr:row>
      <xdr:rowOff>0</xdr:rowOff>
    </xdr:from>
    <xdr:to>
      <xdr:col>19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278</xdr:row>
      <xdr:rowOff>0</xdr:rowOff>
    </xdr:from>
    <xdr:to>
      <xdr:col>19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283</xdr:row>
      <xdr:rowOff>0</xdr:rowOff>
    </xdr:from>
    <xdr:to>
      <xdr:col>19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289</xdr:row>
      <xdr:rowOff>0</xdr:rowOff>
    </xdr:from>
    <xdr:to>
      <xdr:col>19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93</xdr:row>
      <xdr:rowOff>0</xdr:rowOff>
    </xdr:from>
    <xdr:to>
      <xdr:col>31</xdr:col>
      <xdr:colOff>682522</xdr:colOff>
      <xdr:row>136</xdr:row>
      <xdr:rowOff>152400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FDD5C737-2EC5-4C87-B70B-47D52DC3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7589501" y="17907000"/>
          <a:ext cx="6778521" cy="83439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294</xdr:row>
      <xdr:rowOff>0</xdr:rowOff>
    </xdr:from>
    <xdr:to>
      <xdr:col>19</xdr:col>
      <xdr:colOff>551905</xdr:colOff>
      <xdr:row>303</xdr:row>
      <xdr:rowOff>66452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ACD3093-59C0-4875-8F31-04698AFD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31500" y="56197500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21</xdr:col>
      <xdr:colOff>675524</xdr:colOff>
      <xdr:row>312</xdr:row>
      <xdr:rowOff>76000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D724243-1873-4245-A03A-F5F48783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31500" y="58102500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31</xdr:col>
      <xdr:colOff>571500</xdr:colOff>
      <xdr:row>184</xdr:row>
      <xdr:rowOff>127000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23E0428-CE96-4FE9-8F0B-0FEAD01D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589500" y="26289000"/>
          <a:ext cx="6667500" cy="915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313</xdr:row>
      <xdr:rowOff>0</xdr:rowOff>
    </xdr:from>
    <xdr:to>
      <xdr:col>19</xdr:col>
      <xdr:colOff>370952</xdr:colOff>
      <xdr:row>317</xdr:row>
      <xdr:rowOff>18952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BA52D85F-E712-4034-986C-497D303A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31500" y="59817000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318</xdr:row>
      <xdr:rowOff>0</xdr:rowOff>
    </xdr:from>
    <xdr:to>
      <xdr:col>19</xdr:col>
      <xdr:colOff>609048</xdr:colOff>
      <xdr:row>321</xdr:row>
      <xdr:rowOff>161833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B898B381-AB1F-4730-9A56-4A626E1C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31500" y="60769500"/>
          <a:ext cx="4419048" cy="733333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436</xdr:row>
      <xdr:rowOff>50800</xdr:rowOff>
    </xdr:from>
    <xdr:to>
      <xdr:col>31</xdr:col>
      <xdr:colOff>12700</xdr:colOff>
      <xdr:row>470</xdr:row>
      <xdr:rowOff>127000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C0F6FDEC-08E2-4065-824F-6A6973A2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471</xdr:row>
      <xdr:rowOff>25400</xdr:rowOff>
    </xdr:from>
    <xdr:to>
      <xdr:col>31</xdr:col>
      <xdr:colOff>0</xdr:colOff>
      <xdr:row>494</xdr:row>
      <xdr:rowOff>127000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C99C27DD-F591-4CAC-A010-D73D92B1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14</xdr:col>
      <xdr:colOff>0</xdr:colOff>
      <xdr:row>322</xdr:row>
      <xdr:rowOff>0</xdr:rowOff>
    </xdr:from>
    <xdr:to>
      <xdr:col>19</xdr:col>
      <xdr:colOff>409048</xdr:colOff>
      <xdr:row>326</xdr:row>
      <xdr:rowOff>66571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97025D4-D893-482A-9D99-877E54DC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31500" y="61582300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327</xdr:row>
      <xdr:rowOff>0</xdr:rowOff>
    </xdr:from>
    <xdr:to>
      <xdr:col>19</xdr:col>
      <xdr:colOff>285238</xdr:colOff>
      <xdr:row>331</xdr:row>
      <xdr:rowOff>85619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24B9090-9FA8-495D-B66B-89D028CD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731500" y="62534800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19</xdr:col>
      <xdr:colOff>466190</xdr:colOff>
      <xdr:row>337</xdr:row>
      <xdr:rowOff>133214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C6ED81B-986B-4483-944F-94C21676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31500" y="63487300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338</xdr:row>
      <xdr:rowOff>0</xdr:rowOff>
    </xdr:from>
    <xdr:to>
      <xdr:col>19</xdr:col>
      <xdr:colOff>256667</xdr:colOff>
      <xdr:row>341</xdr:row>
      <xdr:rowOff>142786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8130C64B-0993-444E-9BFA-F7471D26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31500" y="64630300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342</xdr:row>
      <xdr:rowOff>0</xdr:rowOff>
    </xdr:from>
    <xdr:to>
      <xdr:col>19</xdr:col>
      <xdr:colOff>609048</xdr:colOff>
      <xdr:row>347</xdr:row>
      <xdr:rowOff>114167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D5DD92F-3721-42C0-8080-27D19B10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31500" y="65392300"/>
          <a:ext cx="4419048" cy="10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347</xdr:row>
      <xdr:rowOff>114300</xdr:rowOff>
    </xdr:from>
    <xdr:to>
      <xdr:col>19</xdr:col>
      <xdr:colOff>669376</xdr:colOff>
      <xdr:row>354</xdr:row>
      <xdr:rowOff>66514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020138C-6610-4FA0-9208-6A154DBA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820400" y="66459100"/>
          <a:ext cx="4390476" cy="1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355</xdr:row>
      <xdr:rowOff>0</xdr:rowOff>
    </xdr:from>
    <xdr:to>
      <xdr:col>19</xdr:col>
      <xdr:colOff>542381</xdr:colOff>
      <xdr:row>368</xdr:row>
      <xdr:rowOff>75881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DD136B3-7DDC-4336-A03B-55C6B306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731500" y="67868800"/>
          <a:ext cx="4352381" cy="25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369</xdr:row>
      <xdr:rowOff>0</xdr:rowOff>
    </xdr:from>
    <xdr:to>
      <xdr:col>19</xdr:col>
      <xdr:colOff>628095</xdr:colOff>
      <xdr:row>381</xdr:row>
      <xdr:rowOff>9238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859213A7-5BD2-46F8-863A-43807A112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731500" y="70535800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382</xdr:row>
      <xdr:rowOff>0</xdr:rowOff>
    </xdr:from>
    <xdr:to>
      <xdr:col>19</xdr:col>
      <xdr:colOff>647143</xdr:colOff>
      <xdr:row>387</xdr:row>
      <xdr:rowOff>142738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E686955C-A2A4-4AFF-B44B-5526AB84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0731500" y="73012300"/>
          <a:ext cx="4457143" cy="10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388</xdr:row>
      <xdr:rowOff>0</xdr:rowOff>
    </xdr:from>
    <xdr:to>
      <xdr:col>19</xdr:col>
      <xdr:colOff>580476</xdr:colOff>
      <xdr:row>393</xdr:row>
      <xdr:rowOff>180833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FC85F147-8627-45D3-99CE-EF2F4FFE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731500" y="74155300"/>
          <a:ext cx="4390476" cy="11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394</xdr:row>
      <xdr:rowOff>0</xdr:rowOff>
    </xdr:from>
    <xdr:to>
      <xdr:col>19</xdr:col>
      <xdr:colOff>551905</xdr:colOff>
      <xdr:row>398</xdr:row>
      <xdr:rowOff>161810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64FF059D-6298-4C2D-BFA3-F4D22F0A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731500" y="75298300"/>
          <a:ext cx="4361905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sheetPr>
    <pageSetUpPr fitToPage="1"/>
  </sheetPr>
  <dimension ref="B1:AE395"/>
  <sheetViews>
    <sheetView tabSelected="1" zoomScale="75" zoomScaleNormal="75" workbookViewId="0">
      <selection activeCell="AG495" sqref="A1:AG495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  <col min="13" max="13" width="28" customWidth="1"/>
  </cols>
  <sheetData>
    <row r="1" spans="2:23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3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44041</v>
      </c>
      <c r="L2" s="2"/>
      <c r="M2" s="2"/>
    </row>
    <row r="3" spans="2:23" ht="27" customHeight="1" x14ac:dyDescent="0.25">
      <c r="C3" s="30" t="s">
        <v>14</v>
      </c>
      <c r="D3" s="30"/>
      <c r="E3" s="30"/>
      <c r="F3" s="31">
        <v>550000</v>
      </c>
      <c r="G3" s="29" t="s">
        <v>52</v>
      </c>
      <c r="H3" s="9"/>
      <c r="I3" s="2"/>
      <c r="J3" s="2"/>
      <c r="K3" s="3" t="s">
        <v>10</v>
      </c>
      <c r="L3" s="2"/>
      <c r="M3" s="2"/>
      <c r="N3" s="10" t="s">
        <v>9</v>
      </c>
      <c r="W3" s="10" t="s">
        <v>23</v>
      </c>
    </row>
    <row r="4" spans="2:23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  <c r="M4" s="2"/>
    </row>
    <row r="5" spans="2:2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2"/>
      <c r="N5" s="1">
        <v>43907</v>
      </c>
      <c r="W5" s="1">
        <v>43908</v>
      </c>
    </row>
    <row r="6" spans="2:2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  <c r="M6" s="2"/>
    </row>
    <row r="7" spans="2:2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  <c r="M7" s="2"/>
    </row>
    <row r="8" spans="2:2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  <c r="M8" s="2"/>
    </row>
    <row r="9" spans="2:2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  <c r="M9" s="2"/>
    </row>
    <row r="10" spans="2:2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  <c r="M10" s="2"/>
    </row>
    <row r="11" spans="2:2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  <c r="M11" s="2"/>
    </row>
    <row r="12" spans="2:2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  <c r="M12" s="2"/>
    </row>
    <row r="13" spans="2:2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  <c r="M13" s="2"/>
    </row>
    <row r="14" spans="2:2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  <c r="M14" s="2"/>
    </row>
    <row r="15" spans="2:2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  <c r="M15" s="2"/>
    </row>
    <row r="16" spans="2:2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M16" s="2"/>
      <c r="W16" s="1">
        <v>43923</v>
      </c>
    </row>
    <row r="17" spans="3:2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2"/>
      <c r="N17" s="1">
        <v>43908</v>
      </c>
    </row>
    <row r="18" spans="3:2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  <c r="M18" s="2"/>
    </row>
    <row r="19" spans="3:2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  <c r="M19" s="2"/>
    </row>
    <row r="20" spans="3:2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  <c r="M20" s="2"/>
    </row>
    <row r="21" spans="3:2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  <c r="M21" s="2"/>
    </row>
    <row r="22" spans="3:2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  <c r="M22" s="2"/>
    </row>
    <row r="23" spans="3:2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  <c r="M23" s="2"/>
    </row>
    <row r="24" spans="3:2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  <c r="M24" s="2"/>
    </row>
    <row r="25" spans="3:23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M25" s="2"/>
      <c r="W25" s="1">
        <v>43923</v>
      </c>
    </row>
    <row r="26" spans="3:2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  <c r="M26" s="2"/>
    </row>
    <row r="27" spans="3:2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2"/>
      <c r="N27" s="1">
        <v>43910</v>
      </c>
    </row>
    <row r="28" spans="3:2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  <c r="M28" s="2"/>
    </row>
    <row r="29" spans="3:2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  <c r="M29" s="2"/>
    </row>
    <row r="30" spans="3:2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  <c r="M30" s="2"/>
    </row>
    <row r="31" spans="3:2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  <c r="M31" s="2"/>
    </row>
    <row r="32" spans="3:2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2"/>
      <c r="N32" s="1">
        <v>43913</v>
      </c>
    </row>
    <row r="33" spans="3:2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  <c r="M33" s="2"/>
    </row>
    <row r="34" spans="3:2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  <c r="M34" s="2"/>
    </row>
    <row r="35" spans="3:2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  <c r="M35" s="2"/>
    </row>
    <row r="36" spans="3:2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M36" s="2"/>
      <c r="W36" s="1">
        <v>43946</v>
      </c>
    </row>
    <row r="37" spans="3:2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  <c r="M37" s="2"/>
    </row>
    <row r="38" spans="3:2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  <c r="M38" s="2"/>
    </row>
    <row r="39" spans="3:23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2"/>
      <c r="N39" s="1">
        <v>43914</v>
      </c>
    </row>
    <row r="40" spans="3:2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  <c r="M40" s="2"/>
    </row>
    <row r="41" spans="3:2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  <c r="M41" s="2"/>
    </row>
    <row r="42" spans="3:2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  <c r="M42" s="2"/>
    </row>
    <row r="43" spans="3:2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  <c r="M43" s="2"/>
    </row>
    <row r="44" spans="3:2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  <c r="M44" s="2"/>
    </row>
    <row r="45" spans="3:2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  <c r="M45" s="2"/>
    </row>
    <row r="46" spans="3:2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  <c r="M46" s="2"/>
    </row>
    <row r="47" spans="3:2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  <c r="M47" s="2"/>
    </row>
    <row r="48" spans="3:2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2"/>
      <c r="N48" s="1">
        <v>43915</v>
      </c>
    </row>
    <row r="49" spans="3:14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  <c r="M49" s="2"/>
    </row>
    <row r="50" spans="3:14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  <c r="M50" s="2"/>
    </row>
    <row r="51" spans="3:14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  <c r="M51" s="2"/>
    </row>
    <row r="52" spans="3:14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  <c r="M52" s="2"/>
    </row>
    <row r="53" spans="3:14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  <c r="M53" s="2"/>
    </row>
    <row r="54" spans="3:14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5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2"/>
      <c r="N54" s="1">
        <v>43916</v>
      </c>
    </row>
    <row r="55" spans="3:14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5">
        <f>G55/550000</f>
        <v>9.254545454545455E-4</v>
      </c>
      <c r="J55" s="15">
        <f>F55/550000</f>
        <v>1.0181818181818181E-4</v>
      </c>
      <c r="K55" s="2">
        <v>810</v>
      </c>
      <c r="L55" s="2"/>
      <c r="M55" s="2"/>
    </row>
    <row r="56" spans="3:14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5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  <c r="M56" s="2"/>
    </row>
    <row r="57" spans="3:14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5">
        <f t="shared" si="6"/>
        <v>8.1454545454545451E-4</v>
      </c>
      <c r="J57" s="15">
        <f t="shared" si="7"/>
        <v>1.1272727272727272E-4</v>
      </c>
      <c r="K57" s="2">
        <v>831</v>
      </c>
      <c r="L57" s="2"/>
      <c r="M57" s="2"/>
    </row>
    <row r="58" spans="3:14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5">
        <f t="shared" si="6"/>
        <v>7.9272727272727275E-4</v>
      </c>
      <c r="J58" s="15">
        <f t="shared" si="7"/>
        <v>1.1272727272727272E-4</v>
      </c>
      <c r="K58" s="2">
        <v>836</v>
      </c>
      <c r="L58" s="2"/>
      <c r="M58" s="2"/>
    </row>
    <row r="59" spans="3:14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5">
        <f t="shared" si="6"/>
        <v>8.0545454545454551E-4</v>
      </c>
      <c r="J59" s="15">
        <f t="shared" si="7"/>
        <v>1.1454545454545455E-4</v>
      </c>
      <c r="K59" s="2">
        <v>838</v>
      </c>
      <c r="L59" s="2"/>
      <c r="M59" s="2"/>
    </row>
    <row r="60" spans="3:14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5">
        <f t="shared" si="6"/>
        <v>7.2363636363636358E-4</v>
      </c>
      <c r="J60" s="15">
        <f t="shared" si="7"/>
        <v>1.1818181818181818E-4</v>
      </c>
      <c r="K60" s="2">
        <v>844</v>
      </c>
      <c r="L60" s="2"/>
      <c r="M60" s="2"/>
    </row>
    <row r="61" spans="3:14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5">
        <f t="shared" si="6"/>
        <v>7.327272727272727E-4</v>
      </c>
      <c r="J61" s="15">
        <f t="shared" si="7"/>
        <v>1.2727272727272728E-4</v>
      </c>
      <c r="K61" s="2">
        <v>859</v>
      </c>
      <c r="L61" s="2"/>
      <c r="M61" s="2"/>
    </row>
    <row r="62" spans="3:14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5">
        <f t="shared" si="6"/>
        <v>7.2727272727272723E-4</v>
      </c>
      <c r="J62" s="15">
        <f t="shared" si="7"/>
        <v>1.3272727272727272E-4</v>
      </c>
      <c r="K62" s="2">
        <v>887</v>
      </c>
      <c r="L62" s="2"/>
      <c r="M62" s="2"/>
    </row>
    <row r="63" spans="3:14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5">
        <f t="shared" si="6"/>
        <v>6.927272727272727E-4</v>
      </c>
      <c r="J63" s="15">
        <f t="shared" si="7"/>
        <v>1.3454545454545455E-4</v>
      </c>
      <c r="K63" s="2">
        <v>897</v>
      </c>
      <c r="L63" s="2"/>
      <c r="M63" s="2"/>
    </row>
    <row r="64" spans="3:14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5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2"/>
      <c r="N64" s="1">
        <v>43917</v>
      </c>
    </row>
    <row r="65" spans="3:14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5">
        <f t="shared" si="9"/>
        <v>6.1636363636363635E-4</v>
      </c>
      <c r="J65" s="15">
        <f t="shared" si="10"/>
        <v>1.3818181818181819E-4</v>
      </c>
      <c r="K65" s="2">
        <v>910</v>
      </c>
      <c r="L65" s="2"/>
      <c r="M65" s="2"/>
    </row>
    <row r="66" spans="3:14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5">
        <f t="shared" si="9"/>
        <v>5.9636363636363641E-4</v>
      </c>
      <c r="J66" s="15">
        <f t="shared" si="10"/>
        <v>1.3818181818181819E-4</v>
      </c>
      <c r="K66" s="2">
        <v>913</v>
      </c>
      <c r="L66" s="2"/>
      <c r="M66" s="2"/>
    </row>
    <row r="67" spans="3:14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5">
        <f t="shared" si="9"/>
        <v>5.4545454545454548E-4</v>
      </c>
      <c r="J67" s="15">
        <f t="shared" si="10"/>
        <v>1.4181818181818181E-4</v>
      </c>
      <c r="K67" s="2">
        <v>917</v>
      </c>
      <c r="L67" s="2"/>
      <c r="M67" s="2"/>
    </row>
    <row r="68" spans="3:14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5">
        <f t="shared" si="9"/>
        <v>5.1636363636363642E-4</v>
      </c>
      <c r="J68" s="15">
        <f t="shared" si="10"/>
        <v>1.4363636363636363E-4</v>
      </c>
      <c r="K68" s="2">
        <v>922</v>
      </c>
      <c r="L68" s="2"/>
      <c r="M68" s="2"/>
    </row>
    <row r="69" spans="3:14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5">
        <f t="shared" si="9"/>
        <v>4.5272727272727272E-4</v>
      </c>
      <c r="J69" s="15">
        <f t="shared" si="10"/>
        <v>1.490909090909091E-4</v>
      </c>
      <c r="K69" s="2">
        <v>926</v>
      </c>
      <c r="L69" s="2"/>
      <c r="M69" s="2"/>
    </row>
    <row r="70" spans="3:14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5">
        <f t="shared" si="9"/>
        <v>3.9454545454545455E-4</v>
      </c>
      <c r="J70" s="15">
        <f t="shared" si="10"/>
        <v>1.509090909090909E-4</v>
      </c>
      <c r="K70" s="2">
        <v>937</v>
      </c>
      <c r="L70" s="2"/>
      <c r="M70" s="2"/>
    </row>
    <row r="71" spans="3:14" x14ac:dyDescent="0.25">
      <c r="C71" s="5">
        <v>43953</v>
      </c>
      <c r="D71" s="2">
        <v>1891</v>
      </c>
      <c r="E71" s="2">
        <v>1591</v>
      </c>
      <c r="F71" s="2">
        <v>83</v>
      </c>
      <c r="G71" s="2">
        <f>D71-E71-F71</f>
        <v>217</v>
      </c>
      <c r="H71" s="14">
        <f>D71/550000</f>
        <v>3.4381818181818181E-3</v>
      </c>
      <c r="I71" s="15">
        <f>G71/550000</f>
        <v>3.9454545454545455E-4</v>
      </c>
      <c r="J71" s="15">
        <f>F71/550000</f>
        <v>1.509090909090909E-4</v>
      </c>
      <c r="K71" s="2">
        <v>937</v>
      </c>
      <c r="L71" s="2"/>
      <c r="M71" s="2"/>
    </row>
    <row r="72" spans="3:14" x14ac:dyDescent="0.25">
      <c r="C72" s="5">
        <v>43954</v>
      </c>
      <c r="D72" s="2">
        <v>1891</v>
      </c>
      <c r="E72" s="2">
        <v>1591</v>
      </c>
      <c r="F72" s="2">
        <v>83</v>
      </c>
      <c r="G72" s="2">
        <f>D72-E72-F72</f>
        <v>217</v>
      </c>
      <c r="H72" s="14">
        <f>D72/550000</f>
        <v>3.4381818181818181E-3</v>
      </c>
      <c r="I72" s="15">
        <f>G72/550000</f>
        <v>3.9454545454545455E-4</v>
      </c>
      <c r="J72" s="15">
        <f>F72/550000</f>
        <v>1.509090909090909E-4</v>
      </c>
      <c r="K72" s="2">
        <v>937</v>
      </c>
      <c r="L72" s="2"/>
    </row>
    <row r="73" spans="3:14" x14ac:dyDescent="0.25">
      <c r="C73" s="5">
        <v>43955</v>
      </c>
      <c r="D73" s="2">
        <v>1885</v>
      </c>
      <c r="E73" s="2">
        <v>1598</v>
      </c>
      <c r="F73" s="2">
        <v>83</v>
      </c>
      <c r="G73" s="2">
        <f t="shared" ref="G73:G84" si="11">D73-E73-F73</f>
        <v>204</v>
      </c>
      <c r="H73" s="14">
        <f t="shared" ref="H73:H84" si="12">D73/550000</f>
        <v>3.4272727272727272E-3</v>
      </c>
      <c r="I73" s="15">
        <f t="shared" ref="I73:I84" si="13">G73/550000</f>
        <v>3.7090909090909091E-4</v>
      </c>
      <c r="J73" s="15">
        <f t="shared" ref="J73:J84" si="14">F73/550000</f>
        <v>1.509090909090909E-4</v>
      </c>
      <c r="K73" s="2">
        <v>934</v>
      </c>
      <c r="L73" s="2"/>
      <c r="M73" s="6" t="s">
        <v>48</v>
      </c>
    </row>
    <row r="74" spans="3:14" x14ac:dyDescent="0.25">
      <c r="C74" s="5">
        <v>43956</v>
      </c>
      <c r="D74" s="2">
        <v>1890</v>
      </c>
      <c r="E74" s="2">
        <v>1636</v>
      </c>
      <c r="F74" s="2">
        <v>84</v>
      </c>
      <c r="G74" s="2">
        <f t="shared" si="11"/>
        <v>170</v>
      </c>
      <c r="H74" s="14">
        <f t="shared" si="12"/>
        <v>3.4363636363636363E-3</v>
      </c>
      <c r="I74" s="15">
        <f t="shared" si="13"/>
        <v>3.0909090909090909E-4</v>
      </c>
      <c r="J74" s="15">
        <f t="shared" si="14"/>
        <v>1.5272727272727272E-4</v>
      </c>
      <c r="K74" s="2">
        <v>935</v>
      </c>
      <c r="L74" s="2"/>
      <c r="M74" s="2"/>
    </row>
    <row r="75" spans="3:14" x14ac:dyDescent="0.25">
      <c r="C75" s="5">
        <v>43957</v>
      </c>
      <c r="D75" s="2">
        <v>1895</v>
      </c>
      <c r="E75" s="2">
        <v>1664</v>
      </c>
      <c r="F75" s="2">
        <v>84</v>
      </c>
      <c r="G75" s="2">
        <f t="shared" si="11"/>
        <v>147</v>
      </c>
      <c r="H75" s="14">
        <f t="shared" si="12"/>
        <v>3.4454545454545454E-3</v>
      </c>
      <c r="I75" s="15">
        <f t="shared" si="13"/>
        <v>2.6727272727272727E-4</v>
      </c>
      <c r="J75" s="15">
        <f t="shared" si="14"/>
        <v>1.5272727272727272E-4</v>
      </c>
      <c r="K75" s="2">
        <v>938</v>
      </c>
      <c r="L75" s="2"/>
      <c r="M75" s="2"/>
      <c r="N75" s="1">
        <v>43921</v>
      </c>
    </row>
    <row r="76" spans="3:14" x14ac:dyDescent="0.25">
      <c r="C76" s="5">
        <v>43958</v>
      </c>
      <c r="D76" s="2">
        <v>1903</v>
      </c>
      <c r="E76" s="2">
        <v>1682</v>
      </c>
      <c r="F76" s="2">
        <v>85</v>
      </c>
      <c r="G76" s="2">
        <f t="shared" si="11"/>
        <v>136</v>
      </c>
      <c r="H76" s="14">
        <f t="shared" si="12"/>
        <v>3.46E-3</v>
      </c>
      <c r="I76" s="15">
        <f t="shared" si="13"/>
        <v>2.4727272727272727E-4</v>
      </c>
      <c r="J76" s="15">
        <f t="shared" si="14"/>
        <v>1.5454545454545454E-4</v>
      </c>
      <c r="K76" s="2">
        <v>944</v>
      </c>
      <c r="L76" s="2"/>
      <c r="M76" s="2"/>
    </row>
    <row r="77" spans="3:14" x14ac:dyDescent="0.25">
      <c r="C77" s="5">
        <v>43959</v>
      </c>
      <c r="D77" s="2">
        <v>1909</v>
      </c>
      <c r="E77" s="2">
        <v>1702</v>
      </c>
      <c r="F77" s="2">
        <v>85</v>
      </c>
      <c r="G77" s="2">
        <f t="shared" si="11"/>
        <v>122</v>
      </c>
      <c r="H77" s="14">
        <f t="shared" si="12"/>
        <v>3.4709090909090909E-3</v>
      </c>
      <c r="I77" s="15">
        <f t="shared" si="13"/>
        <v>2.2181818181818183E-4</v>
      </c>
      <c r="J77" s="15">
        <f t="shared" si="14"/>
        <v>1.5454545454545454E-4</v>
      </c>
      <c r="K77" s="2">
        <v>947</v>
      </c>
      <c r="L77" s="2"/>
      <c r="M77" s="2"/>
    </row>
    <row r="78" spans="3:14" x14ac:dyDescent="0.25">
      <c r="C78" s="5">
        <v>43960</v>
      </c>
      <c r="D78" s="2">
        <v>1909</v>
      </c>
      <c r="E78" s="2">
        <v>1702</v>
      </c>
      <c r="F78" s="2">
        <v>85</v>
      </c>
      <c r="G78" s="2">
        <f t="shared" si="11"/>
        <v>122</v>
      </c>
      <c r="H78" s="14">
        <f t="shared" si="12"/>
        <v>3.4709090909090909E-3</v>
      </c>
      <c r="I78" s="15">
        <f t="shared" si="13"/>
        <v>2.2181818181818183E-4</v>
      </c>
      <c r="J78" s="15">
        <f t="shared" si="14"/>
        <v>1.5454545454545454E-4</v>
      </c>
      <c r="K78" s="2">
        <v>947</v>
      </c>
    </row>
    <row r="79" spans="3:14" x14ac:dyDescent="0.25">
      <c r="C79" s="5">
        <v>43961</v>
      </c>
      <c r="D79" s="2">
        <v>1909</v>
      </c>
      <c r="E79" s="2">
        <v>1702</v>
      </c>
      <c r="F79" s="2">
        <v>85</v>
      </c>
      <c r="G79" s="2">
        <f t="shared" si="11"/>
        <v>122</v>
      </c>
      <c r="H79" s="14">
        <f t="shared" si="12"/>
        <v>3.4709090909090909E-3</v>
      </c>
      <c r="I79" s="15">
        <f t="shared" si="13"/>
        <v>2.2181818181818183E-4</v>
      </c>
      <c r="J79" s="15">
        <f t="shared" si="14"/>
        <v>1.5454545454545454E-4</v>
      </c>
      <c r="K79" s="2">
        <v>947</v>
      </c>
    </row>
    <row r="80" spans="3:14" x14ac:dyDescent="0.25">
      <c r="C80" s="5">
        <v>43962</v>
      </c>
      <c r="D80" s="2">
        <v>1924</v>
      </c>
      <c r="E80" s="2">
        <v>1721</v>
      </c>
      <c r="F80" s="2">
        <v>86</v>
      </c>
      <c r="G80" s="2">
        <f t="shared" si="11"/>
        <v>117</v>
      </c>
      <c r="H80" s="14">
        <f t="shared" si="12"/>
        <v>3.4981818181818182E-3</v>
      </c>
      <c r="I80" s="15">
        <f t="shared" si="13"/>
        <v>2.1272727272727272E-4</v>
      </c>
      <c r="J80" s="15">
        <f t="shared" si="14"/>
        <v>1.5636363636363637E-4</v>
      </c>
      <c r="K80" s="2">
        <v>956</v>
      </c>
    </row>
    <row r="81" spans="3:14" x14ac:dyDescent="0.25">
      <c r="C81" s="5">
        <v>43963</v>
      </c>
      <c r="D81" s="2">
        <v>1929</v>
      </c>
      <c r="E81" s="2">
        <v>1736</v>
      </c>
      <c r="F81" s="2">
        <v>87</v>
      </c>
      <c r="G81" s="2">
        <f t="shared" si="11"/>
        <v>106</v>
      </c>
      <c r="H81" s="14">
        <f t="shared" si="12"/>
        <v>3.5072727272727274E-3</v>
      </c>
      <c r="I81" s="15">
        <f t="shared" si="13"/>
        <v>1.9272727272727272E-4</v>
      </c>
      <c r="J81" s="15">
        <f t="shared" si="14"/>
        <v>1.5818181818181819E-4</v>
      </c>
      <c r="K81" s="2">
        <v>959</v>
      </c>
    </row>
    <row r="82" spans="3:14" x14ac:dyDescent="0.25">
      <c r="C82" s="5">
        <v>43964</v>
      </c>
      <c r="D82" s="2">
        <v>1934</v>
      </c>
      <c r="E82" s="2">
        <v>1743</v>
      </c>
      <c r="F82" s="2">
        <v>87</v>
      </c>
      <c r="G82" s="2">
        <f t="shared" si="11"/>
        <v>104</v>
      </c>
      <c r="H82" s="14">
        <f t="shared" si="12"/>
        <v>3.5163636363636365E-3</v>
      </c>
      <c r="I82" s="15">
        <f t="shared" si="13"/>
        <v>1.890909090909091E-4</v>
      </c>
      <c r="J82" s="15">
        <f t="shared" si="14"/>
        <v>1.5818181818181819E-4</v>
      </c>
      <c r="K82" s="2">
        <v>960</v>
      </c>
    </row>
    <row r="83" spans="3:14" x14ac:dyDescent="0.25">
      <c r="C83" s="5">
        <v>43965</v>
      </c>
      <c r="D83" s="2">
        <v>1941</v>
      </c>
      <c r="E83" s="2">
        <v>1753</v>
      </c>
      <c r="F83" s="2">
        <v>87</v>
      </c>
      <c r="G83" s="2">
        <f t="shared" si="11"/>
        <v>101</v>
      </c>
      <c r="H83" s="14">
        <f t="shared" si="12"/>
        <v>3.5290909090909092E-3</v>
      </c>
      <c r="I83" s="15">
        <f t="shared" si="13"/>
        <v>1.8363636363636363E-4</v>
      </c>
      <c r="J83" s="15">
        <f t="shared" si="14"/>
        <v>1.5818181818181819E-4</v>
      </c>
      <c r="K83" s="2">
        <v>964</v>
      </c>
      <c r="N83" s="1">
        <v>43922</v>
      </c>
    </row>
    <row r="84" spans="3:14" x14ac:dyDescent="0.25">
      <c r="C84" s="5">
        <v>43966</v>
      </c>
      <c r="D84" s="2">
        <v>1945</v>
      </c>
      <c r="E84" s="2">
        <v>1764</v>
      </c>
      <c r="F84" s="2">
        <v>88</v>
      </c>
      <c r="G84" s="2">
        <f t="shared" si="11"/>
        <v>93</v>
      </c>
      <c r="H84" s="14">
        <f t="shared" si="12"/>
        <v>3.5363636363636365E-3</v>
      </c>
      <c r="I84" s="15">
        <f t="shared" si="13"/>
        <v>1.690909090909091E-4</v>
      </c>
      <c r="J84" s="15">
        <f t="shared" si="14"/>
        <v>1.6000000000000001E-4</v>
      </c>
      <c r="K84" s="2">
        <v>964</v>
      </c>
    </row>
    <row r="85" spans="3:14" x14ac:dyDescent="0.25">
      <c r="C85" s="5">
        <v>43967</v>
      </c>
      <c r="D85" s="2">
        <v>1945</v>
      </c>
      <c r="E85" s="2">
        <v>1764</v>
      </c>
      <c r="F85" s="2">
        <v>88</v>
      </c>
      <c r="G85" s="2">
        <f t="shared" ref="G85:G90" si="15">D85-E85-F85</f>
        <v>93</v>
      </c>
      <c r="H85" s="14">
        <f t="shared" ref="H85:H90" si="16">D85/550000</f>
        <v>3.5363636363636365E-3</v>
      </c>
      <c r="I85" s="15">
        <f t="shared" ref="I85:I91" si="17">G85/550000</f>
        <v>1.690909090909091E-4</v>
      </c>
      <c r="J85" s="15">
        <f t="shared" ref="J85:J90" si="18">F85/550000</f>
        <v>1.6000000000000001E-4</v>
      </c>
      <c r="K85" s="2">
        <v>964</v>
      </c>
    </row>
    <row r="86" spans="3:14" x14ac:dyDescent="0.25">
      <c r="C86" s="5">
        <v>43968</v>
      </c>
      <c r="D86" s="2">
        <v>1945</v>
      </c>
      <c r="E86" s="2">
        <v>1764</v>
      </c>
      <c r="F86" s="2">
        <v>88</v>
      </c>
      <c r="G86" s="2">
        <f t="shared" si="15"/>
        <v>93</v>
      </c>
      <c r="H86" s="14">
        <f t="shared" si="16"/>
        <v>3.5363636363636365E-3</v>
      </c>
      <c r="I86" s="15">
        <f t="shared" si="17"/>
        <v>1.690909090909091E-4</v>
      </c>
      <c r="J86" s="15">
        <f t="shared" si="18"/>
        <v>1.6000000000000001E-4</v>
      </c>
      <c r="K86" s="2">
        <v>964</v>
      </c>
    </row>
    <row r="87" spans="3:14" x14ac:dyDescent="0.25">
      <c r="C87" s="5">
        <v>43969</v>
      </c>
      <c r="D87" s="2">
        <v>1951</v>
      </c>
      <c r="E87" s="2">
        <v>1784</v>
      </c>
      <c r="F87" s="2">
        <v>88</v>
      </c>
      <c r="G87" s="2">
        <f t="shared" si="15"/>
        <v>79</v>
      </c>
      <c r="H87" s="14">
        <f t="shared" si="16"/>
        <v>3.5472727272727275E-3</v>
      </c>
      <c r="I87" s="15">
        <f t="shared" si="17"/>
        <v>1.4363636363636363E-4</v>
      </c>
      <c r="J87" s="15">
        <f t="shared" si="18"/>
        <v>1.6000000000000001E-4</v>
      </c>
      <c r="K87" s="2">
        <v>968</v>
      </c>
    </row>
    <row r="88" spans="3:14" x14ac:dyDescent="0.25">
      <c r="C88" s="5">
        <v>43970</v>
      </c>
      <c r="D88" s="2">
        <v>1952</v>
      </c>
      <c r="E88" s="2">
        <v>1791</v>
      </c>
      <c r="F88" s="2">
        <v>89</v>
      </c>
      <c r="G88" s="2">
        <f t="shared" si="15"/>
        <v>72</v>
      </c>
      <c r="H88" s="14">
        <f t="shared" si="16"/>
        <v>3.5490909090909093E-3</v>
      </c>
      <c r="I88" s="15">
        <f t="shared" si="17"/>
        <v>1.309090909090909E-4</v>
      </c>
      <c r="J88" s="15">
        <f t="shared" si="18"/>
        <v>1.6181818181818181E-4</v>
      </c>
      <c r="K88" s="2">
        <v>968</v>
      </c>
    </row>
    <row r="89" spans="3:14" x14ac:dyDescent="0.25">
      <c r="C89" s="5">
        <v>43971</v>
      </c>
      <c r="D89" s="2">
        <v>1958</v>
      </c>
      <c r="E89" s="2">
        <v>1801</v>
      </c>
      <c r="F89" s="2">
        <v>91</v>
      </c>
      <c r="G89" s="2">
        <f t="shared" si="15"/>
        <v>66</v>
      </c>
      <c r="H89" s="14">
        <f t="shared" si="16"/>
        <v>3.5599999999999998E-3</v>
      </c>
      <c r="I89" s="15">
        <f t="shared" si="17"/>
        <v>1.2E-4</v>
      </c>
      <c r="J89" s="15">
        <f t="shared" si="18"/>
        <v>1.6545454545454545E-4</v>
      </c>
      <c r="K89" s="2">
        <v>971</v>
      </c>
    </row>
    <row r="90" spans="3:14" x14ac:dyDescent="0.25">
      <c r="C90" s="5">
        <v>43972</v>
      </c>
      <c r="D90" s="2">
        <v>1960</v>
      </c>
      <c r="E90" s="2">
        <v>1814</v>
      </c>
      <c r="F90" s="2">
        <v>91</v>
      </c>
      <c r="G90" s="2">
        <f t="shared" si="15"/>
        <v>55</v>
      </c>
      <c r="H90" s="14">
        <f t="shared" si="16"/>
        <v>3.5636363636363634E-3</v>
      </c>
      <c r="I90" s="15">
        <f t="shared" si="17"/>
        <v>1E-4</v>
      </c>
      <c r="J90" s="15">
        <f t="shared" si="18"/>
        <v>1.6545454545454545E-4</v>
      </c>
      <c r="K90" s="2">
        <v>971</v>
      </c>
    </row>
    <row r="91" spans="3:14" x14ac:dyDescent="0.25">
      <c r="C91" s="5">
        <v>43973</v>
      </c>
      <c r="D91" s="2">
        <v>1960</v>
      </c>
      <c r="E91" s="2">
        <v>1814</v>
      </c>
      <c r="F91" s="2">
        <v>91</v>
      </c>
      <c r="G91" s="2">
        <f>D91-E91-F91</f>
        <v>55</v>
      </c>
      <c r="H91" s="14">
        <f>D91/550000</f>
        <v>3.5636363636363634E-3</v>
      </c>
      <c r="I91" s="15">
        <f t="shared" si="17"/>
        <v>1E-4</v>
      </c>
      <c r="J91" s="15">
        <f>F91/550000</f>
        <v>1.6545454545454545E-4</v>
      </c>
      <c r="K91" s="2">
        <v>971</v>
      </c>
      <c r="N91" s="1">
        <v>43923</v>
      </c>
    </row>
    <row r="92" spans="3:14" x14ac:dyDescent="0.25">
      <c r="C92" s="5">
        <v>43974</v>
      </c>
      <c r="D92" s="2">
        <v>1960</v>
      </c>
      <c r="E92" s="2">
        <v>1814</v>
      </c>
      <c r="F92" s="2">
        <v>91</v>
      </c>
      <c r="G92" s="2">
        <f t="shared" ref="G92:G98" si="19">D92-E92-F92</f>
        <v>55</v>
      </c>
      <c r="H92" s="14">
        <f t="shared" ref="H92:H98" si="20">D92/550000</f>
        <v>3.5636363636363634E-3</v>
      </c>
      <c r="I92" s="15">
        <f t="shared" ref="I92:I98" si="21">G92/550000</f>
        <v>1E-4</v>
      </c>
      <c r="J92" s="15">
        <f t="shared" ref="J92:J98" si="22">F92/550000</f>
        <v>1.6545454545454545E-4</v>
      </c>
      <c r="K92" s="2">
        <v>971</v>
      </c>
      <c r="L92" s="2"/>
      <c r="M92" s="2"/>
    </row>
    <row r="93" spans="3:14" x14ac:dyDescent="0.25">
      <c r="C93" s="5">
        <v>43975</v>
      </c>
      <c r="D93" s="2">
        <v>1960</v>
      </c>
      <c r="E93" s="2">
        <v>1814</v>
      </c>
      <c r="F93" s="2">
        <v>91</v>
      </c>
      <c r="G93" s="2">
        <f t="shared" si="19"/>
        <v>55</v>
      </c>
      <c r="H93" s="14">
        <f t="shared" si="20"/>
        <v>3.5636363636363634E-3</v>
      </c>
      <c r="I93" s="15">
        <f t="shared" si="21"/>
        <v>1E-4</v>
      </c>
      <c r="J93" s="15">
        <f t="shared" si="22"/>
        <v>1.6545454545454545E-4</v>
      </c>
      <c r="K93" s="2">
        <v>971</v>
      </c>
      <c r="L93" s="2"/>
      <c r="M93" s="2"/>
    </row>
    <row r="94" spans="3:14" x14ac:dyDescent="0.25">
      <c r="C94" s="5">
        <v>43976</v>
      </c>
      <c r="D94" s="2">
        <v>1960</v>
      </c>
      <c r="E94" s="2">
        <v>1829</v>
      </c>
      <c r="F94" s="2">
        <v>91</v>
      </c>
      <c r="G94" s="2">
        <f t="shared" si="19"/>
        <v>40</v>
      </c>
      <c r="H94" s="14">
        <f t="shared" si="20"/>
        <v>3.5636363636363634E-3</v>
      </c>
      <c r="I94" s="15">
        <f t="shared" si="21"/>
        <v>7.2727272727272728E-5</v>
      </c>
      <c r="J94" s="15">
        <f t="shared" si="22"/>
        <v>1.6545454545454545E-4</v>
      </c>
      <c r="K94" s="2">
        <v>971</v>
      </c>
      <c r="L94" s="2"/>
      <c r="M94" s="2"/>
    </row>
    <row r="95" spans="3:14" x14ac:dyDescent="0.25">
      <c r="C95" s="5">
        <v>43977</v>
      </c>
      <c r="D95" s="2">
        <v>1960</v>
      </c>
      <c r="E95" s="2">
        <v>1839</v>
      </c>
      <c r="F95" s="2">
        <v>91</v>
      </c>
      <c r="G95" s="2">
        <f t="shared" si="19"/>
        <v>30</v>
      </c>
      <c r="H95" s="14">
        <f t="shared" si="20"/>
        <v>3.5636363636363634E-3</v>
      </c>
      <c r="I95" s="15">
        <f t="shared" si="21"/>
        <v>5.4545454545454546E-5</v>
      </c>
      <c r="J95" s="15">
        <f t="shared" si="22"/>
        <v>1.6545454545454545E-4</v>
      </c>
      <c r="K95" s="2">
        <v>971</v>
      </c>
      <c r="L95" s="2"/>
      <c r="M95" s="2"/>
    </row>
    <row r="96" spans="3:14" x14ac:dyDescent="0.25">
      <c r="C96" s="5">
        <v>43978</v>
      </c>
      <c r="D96" s="2">
        <v>1962</v>
      </c>
      <c r="E96" s="2">
        <v>1846</v>
      </c>
      <c r="F96" s="2">
        <v>92</v>
      </c>
      <c r="G96" s="2">
        <f t="shared" si="19"/>
        <v>24</v>
      </c>
      <c r="H96" s="14">
        <f t="shared" si="20"/>
        <v>3.5672727272727271E-3</v>
      </c>
      <c r="I96" s="15">
        <f t="shared" si="21"/>
        <v>4.3636363636363636E-5</v>
      </c>
      <c r="J96" s="14">
        <f t="shared" si="22"/>
        <v>1.6727272727272728E-4</v>
      </c>
      <c r="K96" s="2">
        <v>973</v>
      </c>
      <c r="L96" s="2"/>
      <c r="M96" s="2"/>
    </row>
    <row r="97" spans="3:14" x14ac:dyDescent="0.25">
      <c r="C97" s="5">
        <v>43979</v>
      </c>
      <c r="D97" s="2">
        <v>1964</v>
      </c>
      <c r="E97" s="2">
        <v>1849</v>
      </c>
      <c r="F97" s="2">
        <v>92</v>
      </c>
      <c r="G97" s="2">
        <f t="shared" si="19"/>
        <v>23</v>
      </c>
      <c r="H97" s="14">
        <f t="shared" si="20"/>
        <v>3.5709090909090907E-3</v>
      </c>
      <c r="I97" s="15">
        <f t="shared" si="21"/>
        <v>4.1818181818181819E-5</v>
      </c>
      <c r="J97" s="14">
        <f t="shared" si="22"/>
        <v>1.6727272727272728E-4</v>
      </c>
      <c r="K97" s="2">
        <v>975</v>
      </c>
      <c r="L97" s="2"/>
      <c r="M97" s="2"/>
    </row>
    <row r="98" spans="3:14" x14ac:dyDescent="0.25">
      <c r="C98" s="5">
        <v>43980</v>
      </c>
      <c r="D98" s="2">
        <v>1967</v>
      </c>
      <c r="E98" s="33">
        <v>1850</v>
      </c>
      <c r="F98" s="33">
        <v>93</v>
      </c>
      <c r="G98" s="33">
        <f t="shared" si="19"/>
        <v>24</v>
      </c>
      <c r="H98" s="32">
        <f t="shared" si="20"/>
        <v>3.5763636363636362E-3</v>
      </c>
      <c r="I98" s="15">
        <f t="shared" si="21"/>
        <v>4.3636363636363636E-5</v>
      </c>
      <c r="J98" s="14">
        <f t="shared" si="22"/>
        <v>1.690909090909091E-4</v>
      </c>
      <c r="K98" s="2">
        <v>978</v>
      </c>
      <c r="L98" s="2"/>
      <c r="M98" s="2"/>
    </row>
    <row r="99" spans="3:14" x14ac:dyDescent="0.25">
      <c r="C99" s="5">
        <v>43981</v>
      </c>
      <c r="D99" s="2">
        <v>1967</v>
      </c>
      <c r="E99" s="33">
        <v>1850</v>
      </c>
      <c r="F99" s="33">
        <v>93</v>
      </c>
      <c r="G99" s="33">
        <f t="shared" ref="G99:G115" si="23">D99-E99-F99</f>
        <v>24</v>
      </c>
      <c r="H99" s="32">
        <f t="shared" ref="H99:H115" si="24">D99/550000</f>
        <v>3.5763636363636362E-3</v>
      </c>
      <c r="I99" s="15">
        <f>G99/550000</f>
        <v>4.3636363636363636E-5</v>
      </c>
      <c r="J99" s="14">
        <f t="shared" ref="J99:J115" si="25">F99/550000</f>
        <v>1.690909090909091E-4</v>
      </c>
      <c r="K99" s="2">
        <v>978</v>
      </c>
      <c r="L99" s="2"/>
      <c r="M99" s="2"/>
      <c r="N99" s="1">
        <v>43924</v>
      </c>
    </row>
    <row r="100" spans="3:14" x14ac:dyDescent="0.25">
      <c r="C100" s="5">
        <v>43982</v>
      </c>
      <c r="D100" s="2">
        <v>1967</v>
      </c>
      <c r="E100" s="33">
        <v>1850</v>
      </c>
      <c r="F100" s="33">
        <v>93</v>
      </c>
      <c r="G100" s="33">
        <f t="shared" si="23"/>
        <v>24</v>
      </c>
      <c r="H100" s="32">
        <f t="shared" si="24"/>
        <v>3.5763636363636362E-3</v>
      </c>
      <c r="I100" s="15">
        <f>G100/550000</f>
        <v>4.3636363636363636E-5</v>
      </c>
      <c r="J100" s="14">
        <f t="shared" si="25"/>
        <v>1.690909090909091E-4</v>
      </c>
      <c r="K100" s="2">
        <v>978</v>
      </c>
      <c r="L100" s="2"/>
      <c r="M100" s="2"/>
    </row>
    <row r="101" spans="3:14" x14ac:dyDescent="0.25">
      <c r="C101" s="5">
        <v>43983</v>
      </c>
      <c r="D101" s="2">
        <v>1967</v>
      </c>
      <c r="E101" s="33">
        <v>1850</v>
      </c>
      <c r="F101" s="33">
        <v>93</v>
      </c>
      <c r="G101" s="33">
        <f t="shared" si="23"/>
        <v>24</v>
      </c>
      <c r="H101" s="32">
        <f t="shared" si="24"/>
        <v>3.5763636363636362E-3</v>
      </c>
      <c r="I101" s="15">
        <f>G101/550000</f>
        <v>4.3636363636363636E-5</v>
      </c>
      <c r="J101" s="14">
        <f t="shared" si="25"/>
        <v>1.690909090909091E-4</v>
      </c>
      <c r="K101" s="2">
        <v>978</v>
      </c>
      <c r="L101" s="2"/>
      <c r="M101" s="2"/>
    </row>
    <row r="102" spans="3:14" x14ac:dyDescent="0.25">
      <c r="C102" s="5">
        <v>43984</v>
      </c>
      <c r="D102" s="2">
        <v>1971</v>
      </c>
      <c r="E102" s="35">
        <v>1856</v>
      </c>
      <c r="F102" s="35">
        <v>93</v>
      </c>
      <c r="G102" s="35">
        <f t="shared" si="23"/>
        <v>22</v>
      </c>
      <c r="H102" s="34">
        <f t="shared" si="24"/>
        <v>3.5836363636363635E-3</v>
      </c>
      <c r="I102" s="15">
        <f>G102/550000</f>
        <v>4.0000000000000003E-5</v>
      </c>
      <c r="J102" s="14">
        <f t="shared" si="25"/>
        <v>1.690909090909091E-4</v>
      </c>
      <c r="K102" s="2">
        <v>982</v>
      </c>
      <c r="L102" s="2"/>
      <c r="M102" s="2"/>
    </row>
    <row r="103" spans="3:14" x14ac:dyDescent="0.25">
      <c r="C103" s="5">
        <v>43985</v>
      </c>
      <c r="D103" s="2">
        <v>1972</v>
      </c>
      <c r="E103" s="35">
        <v>1858</v>
      </c>
      <c r="F103" s="35">
        <v>94</v>
      </c>
      <c r="G103" s="35">
        <f t="shared" si="23"/>
        <v>20</v>
      </c>
      <c r="H103" s="34">
        <f t="shared" si="24"/>
        <v>3.5854545454545453E-3</v>
      </c>
      <c r="I103" s="15">
        <f t="shared" ref="I103:I117" si="26">G103/550000</f>
        <v>3.6363636363636364E-5</v>
      </c>
      <c r="J103" s="14">
        <f t="shared" si="25"/>
        <v>1.709090909090909E-4</v>
      </c>
      <c r="K103" s="2">
        <v>983</v>
      </c>
      <c r="L103" s="2"/>
      <c r="M103" s="2"/>
    </row>
    <row r="104" spans="3:14" x14ac:dyDescent="0.25">
      <c r="C104" s="5">
        <v>43986</v>
      </c>
      <c r="D104" s="2">
        <v>1975</v>
      </c>
      <c r="E104" s="35">
        <v>1859</v>
      </c>
      <c r="F104" s="35">
        <v>94</v>
      </c>
      <c r="G104" s="35">
        <f t="shared" si="23"/>
        <v>22</v>
      </c>
      <c r="H104" s="34">
        <f t="shared" si="24"/>
        <v>3.5909090909090908E-3</v>
      </c>
      <c r="I104" s="15">
        <f t="shared" si="26"/>
        <v>4.0000000000000003E-5</v>
      </c>
      <c r="J104" s="14">
        <f t="shared" si="25"/>
        <v>1.709090909090909E-4</v>
      </c>
      <c r="K104" s="2">
        <v>983</v>
      </c>
      <c r="L104" s="2"/>
      <c r="M104" s="2"/>
    </row>
    <row r="105" spans="3:14" x14ac:dyDescent="0.25">
      <c r="C105" s="5">
        <v>43987</v>
      </c>
      <c r="D105" s="2">
        <v>1976</v>
      </c>
      <c r="E105" s="35">
        <v>1859</v>
      </c>
      <c r="F105" s="35">
        <v>94</v>
      </c>
      <c r="G105" s="35">
        <f t="shared" si="23"/>
        <v>23</v>
      </c>
      <c r="H105" s="34">
        <f t="shared" si="24"/>
        <v>3.5927272727272726E-3</v>
      </c>
      <c r="I105" s="15">
        <f t="shared" si="26"/>
        <v>4.1818181818181819E-5</v>
      </c>
      <c r="J105" s="14">
        <f t="shared" si="25"/>
        <v>1.709090909090909E-4</v>
      </c>
      <c r="K105" s="2">
        <v>983</v>
      </c>
      <c r="L105" s="2"/>
      <c r="M105" s="2"/>
    </row>
    <row r="106" spans="3:14" x14ac:dyDescent="0.25">
      <c r="C106" s="5">
        <v>43988</v>
      </c>
      <c r="D106" s="2">
        <v>1976</v>
      </c>
      <c r="E106" s="35">
        <v>1859</v>
      </c>
      <c r="F106" s="35">
        <v>94</v>
      </c>
      <c r="G106" s="35">
        <f t="shared" si="23"/>
        <v>23</v>
      </c>
      <c r="H106" s="34">
        <f t="shared" si="24"/>
        <v>3.5927272727272726E-3</v>
      </c>
      <c r="I106" s="15">
        <f t="shared" si="26"/>
        <v>4.1818181818181819E-5</v>
      </c>
      <c r="J106" s="14">
        <f t="shared" si="25"/>
        <v>1.709090909090909E-4</v>
      </c>
      <c r="K106" s="2">
        <v>983</v>
      </c>
      <c r="L106" s="2"/>
      <c r="M106" s="2"/>
    </row>
    <row r="107" spans="3:14" x14ac:dyDescent="0.25">
      <c r="C107" s="5">
        <v>43989</v>
      </c>
      <c r="D107" s="2">
        <v>1976</v>
      </c>
      <c r="E107" s="2">
        <v>1859</v>
      </c>
      <c r="F107" s="2">
        <v>94</v>
      </c>
      <c r="G107" s="2">
        <f t="shared" si="23"/>
        <v>23</v>
      </c>
      <c r="H107" s="34">
        <f t="shared" si="24"/>
        <v>3.5927272727272726E-3</v>
      </c>
      <c r="I107" s="15">
        <f t="shared" si="26"/>
        <v>4.1818181818181819E-5</v>
      </c>
      <c r="J107" s="14">
        <f t="shared" si="25"/>
        <v>1.709090909090909E-4</v>
      </c>
      <c r="K107" s="2">
        <v>983</v>
      </c>
      <c r="L107" s="2"/>
      <c r="M107" s="2"/>
    </row>
    <row r="108" spans="3:14" x14ac:dyDescent="0.25">
      <c r="C108" s="5">
        <v>43990</v>
      </c>
      <c r="D108" s="2">
        <v>1979</v>
      </c>
      <c r="E108" s="2">
        <v>1862</v>
      </c>
      <c r="F108" s="2">
        <v>94</v>
      </c>
      <c r="G108" s="2">
        <f t="shared" si="23"/>
        <v>23</v>
      </c>
      <c r="H108" s="34">
        <f t="shared" si="24"/>
        <v>3.5981818181818181E-3</v>
      </c>
      <c r="I108" s="15">
        <f t="shared" si="26"/>
        <v>4.1818181818181819E-5</v>
      </c>
      <c r="J108" s="14">
        <f t="shared" si="25"/>
        <v>1.709090909090909E-4</v>
      </c>
      <c r="K108" s="2">
        <v>982</v>
      </c>
      <c r="L108" s="2"/>
      <c r="M108" s="2"/>
    </row>
    <row r="109" spans="3:14" x14ac:dyDescent="0.25">
      <c r="C109" s="5">
        <v>43991</v>
      </c>
      <c r="D109" s="2">
        <v>1979</v>
      </c>
      <c r="E109" s="2">
        <v>1863</v>
      </c>
      <c r="F109" s="2">
        <v>94</v>
      </c>
      <c r="G109" s="2">
        <f t="shared" si="23"/>
        <v>22</v>
      </c>
      <c r="H109" s="34">
        <f t="shared" si="24"/>
        <v>3.5981818181818181E-3</v>
      </c>
      <c r="I109" s="15">
        <f t="shared" si="26"/>
        <v>4.0000000000000003E-5</v>
      </c>
      <c r="J109" s="14">
        <f t="shared" si="25"/>
        <v>1.709090909090909E-4</v>
      </c>
      <c r="K109" s="2">
        <v>982</v>
      </c>
      <c r="L109" s="2"/>
      <c r="M109" s="2"/>
    </row>
    <row r="110" spans="3:14" x14ac:dyDescent="0.25">
      <c r="C110" s="5">
        <v>43992</v>
      </c>
      <c r="D110" s="2">
        <v>1980</v>
      </c>
      <c r="E110" s="2">
        <v>1865</v>
      </c>
      <c r="F110" s="2">
        <v>95</v>
      </c>
      <c r="G110" s="2">
        <f t="shared" si="23"/>
        <v>20</v>
      </c>
      <c r="H110" s="34">
        <f t="shared" si="24"/>
        <v>3.5999999999999999E-3</v>
      </c>
      <c r="I110" s="15">
        <f t="shared" si="26"/>
        <v>3.6363636363636364E-5</v>
      </c>
      <c r="J110" s="14">
        <f t="shared" si="25"/>
        <v>1.7272727272727272E-4</v>
      </c>
      <c r="K110" s="2">
        <v>983</v>
      </c>
      <c r="L110" s="2"/>
      <c r="M110" s="2"/>
    </row>
    <row r="111" spans="3:14" x14ac:dyDescent="0.25">
      <c r="C111" s="5">
        <v>43993</v>
      </c>
      <c r="D111" s="2">
        <v>1982</v>
      </c>
      <c r="E111" s="2">
        <v>1869</v>
      </c>
      <c r="F111" s="2">
        <v>95</v>
      </c>
      <c r="G111" s="2">
        <f t="shared" si="23"/>
        <v>18</v>
      </c>
      <c r="H111" s="34">
        <f t="shared" si="24"/>
        <v>3.6036363636363635E-3</v>
      </c>
      <c r="I111" s="15">
        <f t="shared" si="26"/>
        <v>3.2727272727272725E-5</v>
      </c>
      <c r="J111" s="14">
        <f t="shared" si="25"/>
        <v>1.7272727272727272E-4</v>
      </c>
      <c r="K111" s="2">
        <v>984</v>
      </c>
      <c r="L111" s="2"/>
      <c r="M111" s="2"/>
    </row>
    <row r="112" spans="3:14" x14ac:dyDescent="0.25">
      <c r="C112" s="5">
        <v>43994</v>
      </c>
      <c r="D112" s="2">
        <v>1982</v>
      </c>
      <c r="E112" s="2">
        <v>1869</v>
      </c>
      <c r="F112" s="2">
        <v>95</v>
      </c>
      <c r="G112" s="2">
        <f t="shared" si="23"/>
        <v>18</v>
      </c>
      <c r="H112" s="34">
        <f t="shared" si="24"/>
        <v>3.6036363636363635E-3</v>
      </c>
      <c r="I112" s="15">
        <f t="shared" si="26"/>
        <v>3.2727272727272725E-5</v>
      </c>
      <c r="J112" s="14">
        <f t="shared" si="25"/>
        <v>1.7272727272727272E-4</v>
      </c>
      <c r="K112" s="2">
        <v>984</v>
      </c>
      <c r="L112" s="2"/>
      <c r="M112" s="2"/>
    </row>
    <row r="113" spans="3:14" x14ac:dyDescent="0.25">
      <c r="C113" s="5">
        <v>43995</v>
      </c>
      <c r="D113" s="2">
        <v>1982</v>
      </c>
      <c r="E113" s="2">
        <v>1869</v>
      </c>
      <c r="F113" s="2">
        <v>95</v>
      </c>
      <c r="G113" s="2">
        <f t="shared" si="23"/>
        <v>18</v>
      </c>
      <c r="H113" s="34">
        <f t="shared" si="24"/>
        <v>3.6036363636363635E-3</v>
      </c>
      <c r="I113" s="15">
        <f t="shared" si="26"/>
        <v>3.2727272727272725E-5</v>
      </c>
      <c r="J113" s="14">
        <f t="shared" si="25"/>
        <v>1.7272727272727272E-4</v>
      </c>
      <c r="K113" s="2">
        <v>984</v>
      </c>
      <c r="L113" s="2"/>
      <c r="M113" s="2"/>
      <c r="N113" s="1">
        <v>43927</v>
      </c>
    </row>
    <row r="114" spans="3:14" x14ac:dyDescent="0.25">
      <c r="C114" s="5">
        <v>43996</v>
      </c>
      <c r="D114" s="2">
        <v>1982</v>
      </c>
      <c r="E114" s="2">
        <v>1869</v>
      </c>
      <c r="F114" s="2">
        <v>95</v>
      </c>
      <c r="G114" s="2">
        <f t="shared" si="23"/>
        <v>18</v>
      </c>
      <c r="H114" s="34">
        <f t="shared" si="24"/>
        <v>3.6036363636363635E-3</v>
      </c>
      <c r="I114" s="15">
        <f t="shared" si="26"/>
        <v>3.2727272727272725E-5</v>
      </c>
      <c r="J114" s="14">
        <f t="shared" si="25"/>
        <v>1.7272727272727272E-4</v>
      </c>
      <c r="K114" s="2">
        <v>984</v>
      </c>
      <c r="L114" s="2"/>
      <c r="M114" s="2"/>
    </row>
    <row r="115" spans="3:14" x14ac:dyDescent="0.25">
      <c r="C115" s="5">
        <v>43997</v>
      </c>
      <c r="D115" s="2">
        <v>1982</v>
      </c>
      <c r="E115" s="2">
        <v>1871</v>
      </c>
      <c r="F115" s="2">
        <v>95</v>
      </c>
      <c r="G115" s="2">
        <f t="shared" si="23"/>
        <v>16</v>
      </c>
      <c r="H115" s="34">
        <f t="shared" si="24"/>
        <v>3.6036363636363635E-3</v>
      </c>
      <c r="I115" s="15">
        <f t="shared" si="26"/>
        <v>2.9090909090909089E-5</v>
      </c>
      <c r="J115" s="14">
        <f t="shared" si="25"/>
        <v>1.7272727272727272E-4</v>
      </c>
      <c r="K115" s="2">
        <v>984</v>
      </c>
      <c r="L115" s="2"/>
      <c r="M115" s="2"/>
    </row>
    <row r="116" spans="3:14" x14ac:dyDescent="0.25">
      <c r="C116" s="5">
        <v>43998</v>
      </c>
      <c r="D116" s="2">
        <v>1982</v>
      </c>
      <c r="E116" s="2">
        <v>1871</v>
      </c>
      <c r="F116" s="2">
        <v>95</v>
      </c>
      <c r="G116" s="2">
        <f t="shared" ref="G116:G157" si="27">D116-E116-F116</f>
        <v>16</v>
      </c>
      <c r="H116" s="34">
        <f t="shared" ref="H116:H157" si="28">D116/550000</f>
        <v>3.6036363636363635E-3</v>
      </c>
      <c r="I116" s="15">
        <f t="shared" si="26"/>
        <v>2.9090909090909089E-5</v>
      </c>
      <c r="J116" s="14">
        <f>F116/550000</f>
        <v>1.7272727272727272E-4</v>
      </c>
      <c r="K116" s="2">
        <v>985</v>
      </c>
      <c r="L116" s="2"/>
      <c r="M116" s="2"/>
    </row>
    <row r="117" spans="3:14" x14ac:dyDescent="0.25">
      <c r="C117" s="5">
        <v>43999</v>
      </c>
      <c r="D117" s="2">
        <v>1985</v>
      </c>
      <c r="E117" s="2">
        <v>1871</v>
      </c>
      <c r="F117" s="2">
        <v>95</v>
      </c>
      <c r="G117" s="2">
        <f t="shared" si="27"/>
        <v>19</v>
      </c>
      <c r="H117" s="34">
        <f t="shared" si="28"/>
        <v>3.609090909090909E-3</v>
      </c>
      <c r="I117" s="15">
        <f t="shared" si="26"/>
        <v>3.4545454545454548E-5</v>
      </c>
      <c r="J117" s="14">
        <f>F117/550000</f>
        <v>1.7272727272727272E-4</v>
      </c>
      <c r="K117" s="2">
        <v>985</v>
      </c>
      <c r="L117" s="2"/>
      <c r="M117" s="2"/>
    </row>
    <row r="118" spans="3:14" x14ac:dyDescent="0.25">
      <c r="C118" s="5">
        <v>44000</v>
      </c>
      <c r="D118" s="2">
        <v>1985</v>
      </c>
      <c r="E118" s="2">
        <v>1871</v>
      </c>
      <c r="F118" s="2">
        <v>95</v>
      </c>
      <c r="G118" s="2">
        <f t="shared" si="27"/>
        <v>19</v>
      </c>
      <c r="H118" s="34">
        <f t="shared" si="28"/>
        <v>3.609090909090909E-3</v>
      </c>
      <c r="I118" s="15">
        <f t="shared" ref="I118:I145" si="29">G118/550000</f>
        <v>3.4545454545454548E-5</v>
      </c>
      <c r="J118" s="14">
        <f>F118/550000</f>
        <v>1.7272727272727272E-4</v>
      </c>
      <c r="K118" s="2">
        <v>986</v>
      </c>
      <c r="L118" s="2"/>
      <c r="M118" s="2"/>
    </row>
    <row r="119" spans="3:14" x14ac:dyDescent="0.25">
      <c r="C119" s="5">
        <v>44001</v>
      </c>
      <c r="D119" s="2">
        <v>1991</v>
      </c>
      <c r="E119" s="2">
        <v>1873</v>
      </c>
      <c r="F119" s="2">
        <v>97</v>
      </c>
      <c r="G119" s="2">
        <f t="shared" si="27"/>
        <v>21</v>
      </c>
      <c r="H119" s="34">
        <f t="shared" si="28"/>
        <v>3.62E-3</v>
      </c>
      <c r="I119" s="15">
        <f t="shared" si="29"/>
        <v>3.818181818181818E-5</v>
      </c>
      <c r="J119" s="14">
        <f>F119/550000</f>
        <v>1.7636363636363637E-4</v>
      </c>
      <c r="K119" s="2">
        <v>988</v>
      </c>
      <c r="L119" s="2"/>
      <c r="M119" s="2"/>
    </row>
    <row r="120" spans="3:14" x14ac:dyDescent="0.25">
      <c r="C120" s="5">
        <v>44002</v>
      </c>
      <c r="D120" s="2">
        <v>1991</v>
      </c>
      <c r="E120" s="2">
        <v>1873</v>
      </c>
      <c r="F120" s="2">
        <v>97</v>
      </c>
      <c r="G120" s="2">
        <f t="shared" si="27"/>
        <v>21</v>
      </c>
      <c r="H120" s="34">
        <f t="shared" si="28"/>
        <v>3.62E-3</v>
      </c>
      <c r="I120" s="15">
        <f t="shared" si="29"/>
        <v>3.818181818181818E-5</v>
      </c>
      <c r="J120" s="14">
        <f t="shared" ref="J120:J125" si="30">F120/550000</f>
        <v>1.7636363636363637E-4</v>
      </c>
      <c r="K120" s="2">
        <v>989</v>
      </c>
      <c r="L120" s="2"/>
      <c r="M120" s="2"/>
    </row>
    <row r="121" spans="3:14" x14ac:dyDescent="0.25">
      <c r="C121" s="5">
        <v>44003</v>
      </c>
      <c r="D121" s="2">
        <v>1991</v>
      </c>
      <c r="E121" s="2">
        <v>1873</v>
      </c>
      <c r="F121" s="2">
        <v>97</v>
      </c>
      <c r="G121" s="2">
        <f t="shared" si="27"/>
        <v>21</v>
      </c>
      <c r="H121" s="34">
        <f t="shared" si="28"/>
        <v>3.62E-3</v>
      </c>
      <c r="I121" s="15">
        <f t="shared" si="29"/>
        <v>3.818181818181818E-5</v>
      </c>
      <c r="J121" s="14">
        <f t="shared" si="30"/>
        <v>1.7636363636363637E-4</v>
      </c>
      <c r="K121" s="2">
        <v>989</v>
      </c>
      <c r="L121" s="2"/>
      <c r="M121" s="2"/>
    </row>
    <row r="122" spans="3:14" x14ac:dyDescent="0.25">
      <c r="C122" s="5">
        <v>44004</v>
      </c>
      <c r="D122" s="2">
        <v>1994</v>
      </c>
      <c r="E122" s="2">
        <v>1875</v>
      </c>
      <c r="F122" s="2">
        <v>97</v>
      </c>
      <c r="G122" s="2">
        <f t="shared" si="27"/>
        <v>22</v>
      </c>
      <c r="H122" s="34">
        <f t="shared" si="28"/>
        <v>3.6254545454545454E-3</v>
      </c>
      <c r="I122" s="15">
        <f t="shared" si="29"/>
        <v>4.0000000000000003E-5</v>
      </c>
      <c r="J122" s="14">
        <f t="shared" si="30"/>
        <v>1.7636363636363637E-4</v>
      </c>
      <c r="K122" s="2">
        <v>989</v>
      </c>
      <c r="L122" s="2"/>
      <c r="M122" s="2"/>
    </row>
    <row r="123" spans="3:14" x14ac:dyDescent="0.25">
      <c r="C123" s="5">
        <v>44005</v>
      </c>
      <c r="D123" s="2">
        <v>1994</v>
      </c>
      <c r="E123" s="2">
        <v>1875</v>
      </c>
      <c r="F123" s="2">
        <v>97</v>
      </c>
      <c r="G123" s="2">
        <f t="shared" si="27"/>
        <v>22</v>
      </c>
      <c r="H123" s="34">
        <f t="shared" si="28"/>
        <v>3.6254545454545454E-3</v>
      </c>
      <c r="I123" s="15">
        <f t="shared" si="29"/>
        <v>4.0000000000000003E-5</v>
      </c>
      <c r="J123" s="14">
        <f t="shared" si="30"/>
        <v>1.7636363636363637E-4</v>
      </c>
      <c r="K123" s="2">
        <v>989</v>
      </c>
      <c r="L123" s="2"/>
      <c r="M123" s="2"/>
    </row>
    <row r="124" spans="3:14" x14ac:dyDescent="0.25">
      <c r="C124" s="5">
        <v>44006</v>
      </c>
      <c r="D124" s="2">
        <v>1997</v>
      </c>
      <c r="E124" s="2">
        <v>1876</v>
      </c>
      <c r="F124" s="2">
        <v>98</v>
      </c>
      <c r="G124" s="2">
        <f t="shared" si="27"/>
        <v>23</v>
      </c>
      <c r="H124" s="34">
        <f t="shared" si="28"/>
        <v>3.6309090909090909E-3</v>
      </c>
      <c r="I124" s="15">
        <f t="shared" si="29"/>
        <v>4.1818181818181819E-5</v>
      </c>
      <c r="J124" s="14">
        <f t="shared" si="30"/>
        <v>1.7818181818181819E-4</v>
      </c>
      <c r="K124" s="2">
        <v>992</v>
      </c>
      <c r="L124" s="2"/>
      <c r="M124" s="2"/>
    </row>
    <row r="125" spans="3:14" x14ac:dyDescent="0.25">
      <c r="C125" s="5">
        <v>44007</v>
      </c>
      <c r="D125" s="2">
        <v>1999</v>
      </c>
      <c r="E125" s="2">
        <v>1880</v>
      </c>
      <c r="F125" s="2">
        <v>98</v>
      </c>
      <c r="G125" s="2">
        <f t="shared" si="27"/>
        <v>21</v>
      </c>
      <c r="H125" s="34">
        <f t="shared" si="28"/>
        <v>3.6345454545454545E-3</v>
      </c>
      <c r="I125" s="15">
        <f t="shared" si="29"/>
        <v>3.818181818181818E-5</v>
      </c>
      <c r="J125" s="14">
        <f t="shared" si="30"/>
        <v>1.7818181818181819E-4</v>
      </c>
      <c r="K125" s="2">
        <v>994</v>
      </c>
      <c r="L125" s="2"/>
      <c r="M125" s="2"/>
    </row>
    <row r="126" spans="3:14" x14ac:dyDescent="0.25">
      <c r="C126" s="5">
        <v>44008</v>
      </c>
      <c r="D126" s="2">
        <v>1999</v>
      </c>
      <c r="E126" s="2">
        <v>1880</v>
      </c>
      <c r="F126" s="2">
        <v>98</v>
      </c>
      <c r="G126" s="2">
        <f t="shared" si="27"/>
        <v>21</v>
      </c>
      <c r="H126" s="34">
        <f t="shared" si="28"/>
        <v>3.6345454545454545E-3</v>
      </c>
      <c r="I126" s="15">
        <f t="shared" si="29"/>
        <v>3.818181818181818E-5</v>
      </c>
      <c r="J126" s="14">
        <f t="shared" ref="J126:J157" si="31">F126/550000</f>
        <v>1.7818181818181819E-4</v>
      </c>
      <c r="K126" s="2">
        <v>994</v>
      </c>
      <c r="L126" s="2"/>
      <c r="M126" s="2"/>
    </row>
    <row r="127" spans="3:14" x14ac:dyDescent="0.25">
      <c r="C127" s="5">
        <v>44009</v>
      </c>
      <c r="D127" s="2">
        <v>1999</v>
      </c>
      <c r="E127" s="2">
        <v>1880</v>
      </c>
      <c r="F127" s="2">
        <v>98</v>
      </c>
      <c r="G127" s="2">
        <f t="shared" si="27"/>
        <v>21</v>
      </c>
      <c r="H127" s="34">
        <f t="shared" si="28"/>
        <v>3.6345454545454545E-3</v>
      </c>
      <c r="I127" s="15">
        <f t="shared" si="29"/>
        <v>3.818181818181818E-5</v>
      </c>
      <c r="J127" s="14">
        <f t="shared" si="31"/>
        <v>1.7818181818181819E-4</v>
      </c>
      <c r="K127" s="2">
        <v>994</v>
      </c>
    </row>
    <row r="128" spans="3:14" x14ac:dyDescent="0.25">
      <c r="C128" s="5">
        <v>44010</v>
      </c>
      <c r="D128" s="2">
        <v>1999</v>
      </c>
      <c r="E128" s="2">
        <v>1880</v>
      </c>
      <c r="F128" s="2">
        <v>98</v>
      </c>
      <c r="G128" s="2">
        <f t="shared" si="27"/>
        <v>21</v>
      </c>
      <c r="H128" s="34">
        <f t="shared" si="28"/>
        <v>3.6345454545454545E-3</v>
      </c>
      <c r="I128" s="15">
        <f t="shared" si="29"/>
        <v>3.818181818181818E-5</v>
      </c>
      <c r="J128" s="14">
        <f t="shared" si="31"/>
        <v>1.7818181818181819E-4</v>
      </c>
      <c r="K128" s="2">
        <v>994</v>
      </c>
    </row>
    <row r="129" spans="3:14" x14ac:dyDescent="0.25">
      <c r="C129" s="5">
        <v>44011</v>
      </c>
      <c r="D129" s="2">
        <v>2001</v>
      </c>
      <c r="E129" s="2">
        <v>1883</v>
      </c>
      <c r="F129" s="2">
        <v>98</v>
      </c>
      <c r="G129" s="2">
        <f t="shared" si="27"/>
        <v>20</v>
      </c>
      <c r="H129" s="34">
        <f t="shared" si="28"/>
        <v>3.6381818181818182E-3</v>
      </c>
      <c r="I129" s="15">
        <f t="shared" si="29"/>
        <v>3.6363636363636364E-5</v>
      </c>
      <c r="J129" s="14">
        <f t="shared" si="31"/>
        <v>1.7818181818181819E-4</v>
      </c>
      <c r="K129" s="2">
        <v>996</v>
      </c>
    </row>
    <row r="130" spans="3:14" x14ac:dyDescent="0.25">
      <c r="C130" s="5">
        <v>44012</v>
      </c>
      <c r="D130" s="2">
        <v>2001</v>
      </c>
      <c r="E130" s="2">
        <v>1883</v>
      </c>
      <c r="F130" s="2">
        <v>98</v>
      </c>
      <c r="G130" s="2">
        <f t="shared" si="27"/>
        <v>20</v>
      </c>
      <c r="H130" s="34">
        <f t="shared" si="28"/>
        <v>3.6381818181818182E-3</v>
      </c>
      <c r="I130" s="15">
        <f t="shared" si="29"/>
        <v>3.6363636363636364E-5</v>
      </c>
      <c r="J130" s="14">
        <f t="shared" si="31"/>
        <v>1.7818181818181819E-4</v>
      </c>
      <c r="K130" s="2">
        <v>998</v>
      </c>
    </row>
    <row r="131" spans="3:14" x14ac:dyDescent="0.25">
      <c r="C131" s="5">
        <v>44013</v>
      </c>
      <c r="D131" s="2">
        <v>2004</v>
      </c>
      <c r="E131" s="2">
        <v>1890</v>
      </c>
      <c r="F131" s="2">
        <v>98</v>
      </c>
      <c r="G131" s="2">
        <f t="shared" si="27"/>
        <v>16</v>
      </c>
      <c r="H131" s="34">
        <f t="shared" si="28"/>
        <v>3.6436363636363637E-3</v>
      </c>
      <c r="I131" s="15">
        <f t="shared" si="29"/>
        <v>2.9090909090909089E-5</v>
      </c>
      <c r="J131" s="14">
        <f t="shared" si="31"/>
        <v>1.7818181818181819E-4</v>
      </c>
      <c r="K131" s="2">
        <v>998</v>
      </c>
    </row>
    <row r="132" spans="3:14" x14ac:dyDescent="0.25">
      <c r="C132" s="5">
        <v>44014</v>
      </c>
      <c r="D132" s="2">
        <v>2004</v>
      </c>
      <c r="E132" s="2">
        <v>1890</v>
      </c>
      <c r="F132" s="2">
        <v>98</v>
      </c>
      <c r="G132" s="2">
        <f t="shared" si="27"/>
        <v>16</v>
      </c>
      <c r="H132" s="34">
        <f t="shared" si="28"/>
        <v>3.6436363636363637E-3</v>
      </c>
      <c r="I132" s="15">
        <f t="shared" si="29"/>
        <v>2.9090909090909089E-5</v>
      </c>
      <c r="J132" s="14">
        <f t="shared" si="31"/>
        <v>1.7818181818181819E-4</v>
      </c>
      <c r="K132" s="2">
        <v>999</v>
      </c>
      <c r="N132" s="1">
        <v>43929</v>
      </c>
    </row>
    <row r="133" spans="3:14" x14ac:dyDescent="0.25">
      <c r="C133" s="5">
        <v>44015</v>
      </c>
      <c r="D133" s="2">
        <v>2009</v>
      </c>
      <c r="E133" s="2">
        <v>1898</v>
      </c>
      <c r="F133" s="2">
        <v>98</v>
      </c>
      <c r="G133" s="2">
        <f t="shared" si="27"/>
        <v>13</v>
      </c>
      <c r="H133" s="34">
        <f t="shared" si="28"/>
        <v>3.6527272727272728E-3</v>
      </c>
      <c r="I133" s="15">
        <f t="shared" si="29"/>
        <v>2.3636363636363637E-5</v>
      </c>
      <c r="J133" s="14">
        <f t="shared" si="31"/>
        <v>1.7818181818181819E-4</v>
      </c>
      <c r="K133" s="2">
        <v>999</v>
      </c>
    </row>
    <row r="134" spans="3:14" x14ac:dyDescent="0.25">
      <c r="C134" s="5">
        <v>44016</v>
      </c>
      <c r="D134" s="2">
        <v>2009</v>
      </c>
      <c r="E134" s="2">
        <v>1898</v>
      </c>
      <c r="F134" s="2">
        <v>98</v>
      </c>
      <c r="G134" s="2">
        <f t="shared" si="27"/>
        <v>13</v>
      </c>
      <c r="H134" s="34">
        <f t="shared" si="28"/>
        <v>3.6527272727272728E-3</v>
      </c>
      <c r="I134" s="15">
        <f t="shared" si="29"/>
        <v>2.3636363636363637E-5</v>
      </c>
      <c r="J134" s="14">
        <f t="shared" si="31"/>
        <v>1.7818181818181819E-4</v>
      </c>
      <c r="K134" s="2">
        <v>999</v>
      </c>
    </row>
    <row r="135" spans="3:14" x14ac:dyDescent="0.25">
      <c r="C135" s="5">
        <v>44017</v>
      </c>
      <c r="D135" s="2">
        <v>2009</v>
      </c>
      <c r="E135" s="2">
        <v>1898</v>
      </c>
      <c r="F135" s="2">
        <v>98</v>
      </c>
      <c r="G135" s="2">
        <f t="shared" si="27"/>
        <v>13</v>
      </c>
      <c r="H135" s="34">
        <f t="shared" si="28"/>
        <v>3.6527272727272728E-3</v>
      </c>
      <c r="I135" s="15">
        <f t="shared" si="29"/>
        <v>2.3636363636363637E-5</v>
      </c>
      <c r="J135" s="14">
        <f t="shared" si="31"/>
        <v>1.7818181818181819E-4</v>
      </c>
      <c r="K135" s="2">
        <v>999</v>
      </c>
    </row>
    <row r="136" spans="3:14" x14ac:dyDescent="0.25">
      <c r="C136" s="5">
        <v>44018</v>
      </c>
      <c r="D136" s="2">
        <v>2010</v>
      </c>
      <c r="E136" s="2">
        <v>1900</v>
      </c>
      <c r="F136" s="2">
        <v>98</v>
      </c>
      <c r="G136" s="2">
        <f t="shared" si="27"/>
        <v>12</v>
      </c>
      <c r="H136" s="34">
        <f t="shared" si="28"/>
        <v>3.6545454545454546E-3</v>
      </c>
      <c r="I136" s="15">
        <f t="shared" si="29"/>
        <v>2.1818181818181818E-5</v>
      </c>
      <c r="J136" s="14">
        <f t="shared" si="31"/>
        <v>1.7818181818181819E-4</v>
      </c>
      <c r="K136" s="2">
        <v>999</v>
      </c>
    </row>
    <row r="137" spans="3:14" x14ac:dyDescent="0.25">
      <c r="C137" s="5">
        <v>44019</v>
      </c>
      <c r="D137" s="2">
        <v>2010</v>
      </c>
      <c r="E137" s="2">
        <v>1900</v>
      </c>
      <c r="F137" s="2">
        <v>99</v>
      </c>
      <c r="G137" s="2">
        <f t="shared" si="27"/>
        <v>11</v>
      </c>
      <c r="H137" s="34">
        <f t="shared" si="28"/>
        <v>3.6545454545454546E-3</v>
      </c>
      <c r="I137" s="15">
        <f t="shared" si="29"/>
        <v>2.0000000000000002E-5</v>
      </c>
      <c r="J137" s="14">
        <f t="shared" si="31"/>
        <v>1.8000000000000001E-4</v>
      </c>
      <c r="K137" s="2">
        <v>999</v>
      </c>
    </row>
    <row r="138" spans="3:14" x14ac:dyDescent="0.25">
      <c r="C138" s="5">
        <v>44020</v>
      </c>
      <c r="D138" s="2">
        <v>2010</v>
      </c>
      <c r="E138" s="2">
        <v>1900</v>
      </c>
      <c r="F138" s="2">
        <v>99</v>
      </c>
      <c r="G138" s="2">
        <f t="shared" si="27"/>
        <v>11</v>
      </c>
      <c r="H138" s="34">
        <f t="shared" si="28"/>
        <v>3.6545454545454546E-3</v>
      </c>
      <c r="I138" s="15">
        <f t="shared" si="29"/>
        <v>2.0000000000000002E-5</v>
      </c>
      <c r="J138" s="14">
        <f t="shared" si="31"/>
        <v>1.8000000000000001E-4</v>
      </c>
      <c r="K138" s="2">
        <v>999</v>
      </c>
    </row>
    <row r="139" spans="3:14" x14ac:dyDescent="0.25">
      <c r="C139" s="5">
        <v>44021</v>
      </c>
      <c r="D139" s="2">
        <v>2010</v>
      </c>
      <c r="E139" s="2">
        <v>1900</v>
      </c>
      <c r="F139" s="2">
        <v>99</v>
      </c>
      <c r="G139" s="2">
        <f t="shared" si="27"/>
        <v>11</v>
      </c>
      <c r="H139" s="34">
        <f t="shared" si="28"/>
        <v>3.6545454545454546E-3</v>
      </c>
      <c r="I139" s="15">
        <f t="shared" si="29"/>
        <v>2.0000000000000002E-5</v>
      </c>
      <c r="J139" s="14">
        <f t="shared" si="31"/>
        <v>1.8000000000000001E-4</v>
      </c>
      <c r="K139" s="2">
        <v>999</v>
      </c>
    </row>
    <row r="140" spans="3:14" x14ac:dyDescent="0.25">
      <c r="C140" s="5">
        <v>44022</v>
      </c>
      <c r="D140" s="2">
        <v>2011</v>
      </c>
      <c r="E140" s="2">
        <v>1908</v>
      </c>
      <c r="F140" s="2">
        <v>100</v>
      </c>
      <c r="G140" s="2">
        <f t="shared" si="27"/>
        <v>3</v>
      </c>
      <c r="H140" s="34">
        <f t="shared" si="28"/>
        <v>3.6563636363636364E-3</v>
      </c>
      <c r="I140" s="15">
        <f t="shared" si="29"/>
        <v>5.4545454545454545E-6</v>
      </c>
      <c r="J140" s="14">
        <f t="shared" si="31"/>
        <v>1.8181818181818181E-4</v>
      </c>
      <c r="K140" s="2">
        <v>999</v>
      </c>
      <c r="N140" s="1">
        <v>43930</v>
      </c>
    </row>
    <row r="141" spans="3:14" x14ac:dyDescent="0.25">
      <c r="C141" s="5">
        <v>44023</v>
      </c>
      <c r="D141" s="2">
        <v>2011</v>
      </c>
      <c r="E141" s="2">
        <v>1908</v>
      </c>
      <c r="F141" s="2">
        <v>100</v>
      </c>
      <c r="G141" s="2">
        <f t="shared" si="27"/>
        <v>3</v>
      </c>
      <c r="H141" s="34">
        <f t="shared" si="28"/>
        <v>3.6563636363636364E-3</v>
      </c>
      <c r="I141" s="15">
        <f t="shared" si="29"/>
        <v>5.4545454545454545E-6</v>
      </c>
      <c r="J141" s="14">
        <f t="shared" si="31"/>
        <v>1.8181818181818181E-4</v>
      </c>
      <c r="K141" s="2">
        <v>999</v>
      </c>
    </row>
    <row r="142" spans="3:14" x14ac:dyDescent="0.25">
      <c r="C142" s="5">
        <v>44024</v>
      </c>
      <c r="D142" s="2">
        <v>2011</v>
      </c>
      <c r="E142" s="2">
        <v>1908</v>
      </c>
      <c r="F142" s="2">
        <v>100</v>
      </c>
      <c r="G142" s="2">
        <f t="shared" si="27"/>
        <v>3</v>
      </c>
      <c r="H142" s="34">
        <f t="shared" si="28"/>
        <v>3.6563636363636364E-3</v>
      </c>
      <c r="I142" s="15">
        <f t="shared" si="29"/>
        <v>5.4545454545454545E-6</v>
      </c>
      <c r="J142" s="14">
        <f t="shared" si="31"/>
        <v>1.8181818181818181E-4</v>
      </c>
      <c r="K142" s="2">
        <v>999</v>
      </c>
    </row>
    <row r="143" spans="3:14" x14ac:dyDescent="0.25">
      <c r="C143" s="5">
        <v>44025</v>
      </c>
      <c r="D143" s="2">
        <v>2021</v>
      </c>
      <c r="E143" s="2">
        <v>1908</v>
      </c>
      <c r="F143" s="2">
        <v>100</v>
      </c>
      <c r="G143" s="2">
        <f t="shared" si="27"/>
        <v>13</v>
      </c>
      <c r="H143" s="34">
        <f t="shared" si="28"/>
        <v>3.6745454545454546E-3</v>
      </c>
      <c r="I143" s="15">
        <f t="shared" si="29"/>
        <v>2.3636363636363637E-5</v>
      </c>
      <c r="J143" s="14">
        <f t="shared" si="31"/>
        <v>1.8181818181818181E-4</v>
      </c>
      <c r="K143" s="2">
        <v>1002</v>
      </c>
    </row>
    <row r="144" spans="3:14" x14ac:dyDescent="0.25">
      <c r="C144" s="5">
        <v>44026</v>
      </c>
      <c r="D144" s="2">
        <v>2021</v>
      </c>
      <c r="E144" s="2">
        <v>1908</v>
      </c>
      <c r="F144" s="2">
        <v>100</v>
      </c>
      <c r="G144" s="2">
        <f t="shared" si="27"/>
        <v>13</v>
      </c>
      <c r="H144" s="34">
        <f t="shared" si="28"/>
        <v>3.6745454545454546E-3</v>
      </c>
      <c r="I144" s="15">
        <f t="shared" si="29"/>
        <v>2.3636363636363637E-5</v>
      </c>
      <c r="J144" s="14">
        <f t="shared" si="31"/>
        <v>1.8181818181818181E-4</v>
      </c>
      <c r="K144" s="2">
        <v>1002</v>
      </c>
    </row>
    <row r="145" spans="3:14" x14ac:dyDescent="0.25">
      <c r="C145" s="5">
        <v>44027</v>
      </c>
      <c r="D145" s="2">
        <v>2025</v>
      </c>
      <c r="E145" s="2">
        <v>1909</v>
      </c>
      <c r="F145" s="2">
        <v>100</v>
      </c>
      <c r="G145" s="2">
        <f t="shared" si="27"/>
        <v>16</v>
      </c>
      <c r="H145" s="34">
        <f t="shared" si="28"/>
        <v>3.6818181818181819E-3</v>
      </c>
      <c r="I145" s="15">
        <f t="shared" si="29"/>
        <v>2.9090909090909089E-5</v>
      </c>
      <c r="J145" s="14">
        <f t="shared" si="31"/>
        <v>1.8181818181818181E-4</v>
      </c>
      <c r="K145" s="2">
        <v>1004</v>
      </c>
    </row>
    <row r="146" spans="3:14" x14ac:dyDescent="0.25">
      <c r="C146" s="5">
        <v>44028</v>
      </c>
      <c r="D146" s="2">
        <v>2025</v>
      </c>
      <c r="E146" s="2">
        <v>1909</v>
      </c>
      <c r="F146" s="2">
        <v>100</v>
      </c>
      <c r="G146" s="2">
        <f t="shared" si="27"/>
        <v>16</v>
      </c>
      <c r="H146" s="34">
        <f t="shared" si="28"/>
        <v>3.6818181818181819E-3</v>
      </c>
      <c r="I146" s="15">
        <f t="shared" ref="I146:I155" si="32">G146/550000</f>
        <v>2.9090909090909089E-5</v>
      </c>
      <c r="J146" s="14">
        <f t="shared" si="31"/>
        <v>1.8181818181818181E-4</v>
      </c>
      <c r="K146" s="2">
        <v>1005</v>
      </c>
    </row>
    <row r="147" spans="3:14" x14ac:dyDescent="0.25">
      <c r="C147" s="5">
        <v>44029</v>
      </c>
      <c r="D147" s="2">
        <v>2030</v>
      </c>
      <c r="E147" s="2">
        <v>1917</v>
      </c>
      <c r="F147" s="2">
        <v>100</v>
      </c>
      <c r="G147" s="2">
        <f t="shared" si="27"/>
        <v>13</v>
      </c>
      <c r="H147" s="34">
        <f t="shared" si="28"/>
        <v>3.690909090909091E-3</v>
      </c>
      <c r="I147" s="15">
        <f t="shared" si="32"/>
        <v>2.3636363636363637E-5</v>
      </c>
      <c r="J147" s="14">
        <f t="shared" si="31"/>
        <v>1.8181818181818181E-4</v>
      </c>
      <c r="K147" s="2">
        <v>1007</v>
      </c>
    </row>
    <row r="148" spans="3:14" x14ac:dyDescent="0.25">
      <c r="C148" s="5">
        <v>44030</v>
      </c>
      <c r="D148" s="2">
        <v>2030</v>
      </c>
      <c r="E148" s="2">
        <v>1917</v>
      </c>
      <c r="F148" s="2">
        <v>100</v>
      </c>
      <c r="G148" s="2">
        <f t="shared" si="27"/>
        <v>13</v>
      </c>
      <c r="H148" s="34">
        <f t="shared" si="28"/>
        <v>3.690909090909091E-3</v>
      </c>
      <c r="I148" s="15">
        <f t="shared" si="32"/>
        <v>2.3636363636363637E-5</v>
      </c>
      <c r="J148" s="14">
        <f t="shared" si="31"/>
        <v>1.8181818181818181E-4</v>
      </c>
      <c r="K148" s="2">
        <v>1008</v>
      </c>
    </row>
    <row r="149" spans="3:14" x14ac:dyDescent="0.25">
      <c r="C149" s="5">
        <v>44031</v>
      </c>
      <c r="D149" s="2">
        <v>2030</v>
      </c>
      <c r="E149" s="2">
        <v>1917</v>
      </c>
      <c r="F149" s="2">
        <v>100</v>
      </c>
      <c r="G149" s="2">
        <f t="shared" si="27"/>
        <v>13</v>
      </c>
      <c r="H149" s="34">
        <f t="shared" si="28"/>
        <v>3.690909090909091E-3</v>
      </c>
      <c r="I149" s="15">
        <f t="shared" si="32"/>
        <v>2.3636363636363637E-5</v>
      </c>
      <c r="J149" s="14">
        <f t="shared" si="31"/>
        <v>1.8181818181818181E-4</v>
      </c>
      <c r="K149" s="2">
        <v>1008</v>
      </c>
      <c r="N149" s="1">
        <v>43931</v>
      </c>
    </row>
    <row r="150" spans="3:14" x14ac:dyDescent="0.25">
      <c r="C150" s="5">
        <v>44032</v>
      </c>
      <c r="D150" s="2">
        <v>2037</v>
      </c>
      <c r="E150" s="2">
        <v>1917</v>
      </c>
      <c r="F150" s="2">
        <v>100</v>
      </c>
      <c r="G150" s="2">
        <f t="shared" si="27"/>
        <v>20</v>
      </c>
      <c r="H150" s="34">
        <f t="shared" si="28"/>
        <v>3.7036363636363638E-3</v>
      </c>
      <c r="I150" s="15">
        <f t="shared" si="32"/>
        <v>3.6363636363636364E-5</v>
      </c>
      <c r="J150" s="14">
        <f t="shared" si="31"/>
        <v>1.8181818181818181E-4</v>
      </c>
      <c r="K150" s="2">
        <v>1008</v>
      </c>
    </row>
    <row r="151" spans="3:14" x14ac:dyDescent="0.25">
      <c r="C151" s="5">
        <v>44033</v>
      </c>
      <c r="D151" s="2">
        <v>2037</v>
      </c>
      <c r="E151" s="2">
        <v>1917</v>
      </c>
      <c r="F151" s="2">
        <v>100</v>
      </c>
      <c r="G151" s="2">
        <f t="shared" si="27"/>
        <v>20</v>
      </c>
      <c r="H151" s="34">
        <f t="shared" si="28"/>
        <v>3.7036363636363638E-3</v>
      </c>
      <c r="I151" s="15">
        <f t="shared" si="32"/>
        <v>3.6363636363636364E-5</v>
      </c>
      <c r="J151" s="14">
        <f t="shared" si="31"/>
        <v>1.8181818181818181E-4</v>
      </c>
      <c r="K151" s="2">
        <v>1010</v>
      </c>
    </row>
    <row r="152" spans="3:14" x14ac:dyDescent="0.25">
      <c r="C152" s="5">
        <v>44034</v>
      </c>
      <c r="D152" s="2">
        <v>2044</v>
      </c>
      <c r="E152" s="2">
        <v>1920</v>
      </c>
      <c r="F152" s="2">
        <v>100</v>
      </c>
      <c r="G152" s="2">
        <f t="shared" si="27"/>
        <v>24</v>
      </c>
      <c r="H152" s="34">
        <f t="shared" si="28"/>
        <v>3.7163636363636366E-3</v>
      </c>
      <c r="I152" s="15">
        <f t="shared" si="32"/>
        <v>4.3636363636363636E-5</v>
      </c>
      <c r="J152" s="14">
        <f t="shared" si="31"/>
        <v>1.8181818181818181E-4</v>
      </c>
      <c r="K152" s="2">
        <v>1010</v>
      </c>
    </row>
    <row r="153" spans="3:14" x14ac:dyDescent="0.25">
      <c r="C153" s="5">
        <v>44035</v>
      </c>
      <c r="D153" s="2">
        <v>2044</v>
      </c>
      <c r="E153" s="2">
        <v>1920</v>
      </c>
      <c r="F153" s="2">
        <v>100</v>
      </c>
      <c r="G153" s="2">
        <f t="shared" si="27"/>
        <v>24</v>
      </c>
      <c r="H153" s="34">
        <f t="shared" si="28"/>
        <v>3.7163636363636366E-3</v>
      </c>
      <c r="I153" s="15">
        <f t="shared" si="32"/>
        <v>4.3636363636363636E-5</v>
      </c>
      <c r="J153" s="14">
        <f t="shared" si="31"/>
        <v>1.8181818181818181E-4</v>
      </c>
      <c r="K153" s="2">
        <v>1010</v>
      </c>
    </row>
    <row r="154" spans="3:14" x14ac:dyDescent="0.25">
      <c r="C154" s="5">
        <v>44036</v>
      </c>
      <c r="D154" s="2">
        <v>2058</v>
      </c>
      <c r="E154" s="2">
        <v>1922</v>
      </c>
      <c r="F154" s="2">
        <v>100</v>
      </c>
      <c r="G154" s="2">
        <f t="shared" si="27"/>
        <v>36</v>
      </c>
      <c r="H154" s="34">
        <f t="shared" si="28"/>
        <v>3.7418181818181817E-3</v>
      </c>
      <c r="I154" s="15">
        <f t="shared" si="32"/>
        <v>6.545454545454545E-5</v>
      </c>
      <c r="J154" s="14">
        <f t="shared" si="31"/>
        <v>1.8181818181818181E-4</v>
      </c>
      <c r="K154" s="2">
        <v>1014</v>
      </c>
    </row>
    <row r="155" spans="3:14" x14ac:dyDescent="0.25">
      <c r="C155" s="5">
        <v>44037</v>
      </c>
      <c r="D155" s="2">
        <v>2067</v>
      </c>
      <c r="E155" s="2">
        <v>1928</v>
      </c>
      <c r="F155" s="2">
        <v>100</v>
      </c>
      <c r="G155" s="2">
        <f t="shared" si="27"/>
        <v>39</v>
      </c>
      <c r="H155" s="34">
        <f t="shared" si="28"/>
        <v>3.7581818181818181E-3</v>
      </c>
      <c r="I155" s="15">
        <f t="shared" si="32"/>
        <v>7.0909090909090905E-5</v>
      </c>
      <c r="J155" s="14">
        <f t="shared" si="31"/>
        <v>1.8181818181818181E-4</v>
      </c>
      <c r="K155" s="2">
        <v>1016</v>
      </c>
    </row>
    <row r="156" spans="3:14" x14ac:dyDescent="0.25">
      <c r="C156" s="5">
        <v>44038</v>
      </c>
      <c r="D156" s="2">
        <v>2067</v>
      </c>
      <c r="E156" s="2">
        <v>1928</v>
      </c>
      <c r="F156" s="2">
        <v>100</v>
      </c>
      <c r="G156" s="2">
        <f t="shared" si="27"/>
        <v>39</v>
      </c>
      <c r="H156" s="34">
        <f t="shared" si="28"/>
        <v>3.7581818181818181E-3</v>
      </c>
      <c r="I156" s="15">
        <f>G156/550000</f>
        <v>7.0909090909090905E-5</v>
      </c>
      <c r="J156" s="14">
        <f t="shared" si="31"/>
        <v>1.8181818181818181E-4</v>
      </c>
      <c r="K156" s="2">
        <v>1016</v>
      </c>
    </row>
    <row r="157" spans="3:14" x14ac:dyDescent="0.25">
      <c r="C157" s="5">
        <v>44039</v>
      </c>
      <c r="D157" s="2">
        <v>2067</v>
      </c>
      <c r="E157" s="2">
        <v>1928</v>
      </c>
      <c r="F157" s="2">
        <v>100</v>
      </c>
      <c r="G157" s="2">
        <f t="shared" si="27"/>
        <v>39</v>
      </c>
      <c r="H157" s="34">
        <f t="shared" si="28"/>
        <v>3.7581818181818181E-3</v>
      </c>
      <c r="I157" s="15">
        <f>G157/550000</f>
        <v>7.0909090909090905E-5</v>
      </c>
      <c r="J157" s="14">
        <f t="shared" si="31"/>
        <v>1.8181818181818181E-4</v>
      </c>
      <c r="K157" s="2">
        <v>1016</v>
      </c>
    </row>
    <row r="158" spans="3:14" x14ac:dyDescent="0.25">
      <c r="C158" s="5">
        <v>44040</v>
      </c>
      <c r="D158" s="2">
        <v>2067</v>
      </c>
      <c r="E158" s="2">
        <v>1928</v>
      </c>
      <c r="F158" s="2">
        <v>100</v>
      </c>
      <c r="G158" s="2">
        <f t="shared" ref="G158:G159" si="33">D158-E158-F158</f>
        <v>39</v>
      </c>
      <c r="H158" s="34">
        <f t="shared" ref="H158:H159" si="34">D158/550000</f>
        <v>3.7581818181818181E-3</v>
      </c>
      <c r="I158" s="15">
        <f>G158/550000</f>
        <v>7.0909090909090905E-5</v>
      </c>
      <c r="J158" s="14">
        <f t="shared" ref="J158:J159" si="35">F158/550000</f>
        <v>1.8181818181818181E-4</v>
      </c>
      <c r="K158" s="2">
        <v>1017</v>
      </c>
      <c r="N158" s="1">
        <v>43932</v>
      </c>
    </row>
    <row r="159" spans="3:14" x14ac:dyDescent="0.25">
      <c r="C159" s="5">
        <v>44041</v>
      </c>
      <c r="D159" s="2">
        <v>2076</v>
      </c>
      <c r="E159" s="2">
        <v>1937</v>
      </c>
      <c r="F159" s="2">
        <v>100</v>
      </c>
      <c r="G159" s="2">
        <f t="shared" si="33"/>
        <v>39</v>
      </c>
      <c r="H159" s="34">
        <f t="shared" si="34"/>
        <v>3.7745454545454545E-3</v>
      </c>
      <c r="I159" s="15">
        <f>G159/550000</f>
        <v>7.0909090909090905E-5</v>
      </c>
      <c r="J159" s="14">
        <f t="shared" si="35"/>
        <v>1.8181818181818181E-4</v>
      </c>
      <c r="K159" s="2">
        <v>1022</v>
      </c>
    </row>
    <row r="160" spans="3:14" x14ac:dyDescent="0.25">
      <c r="C160" s="5">
        <v>44042</v>
      </c>
      <c r="E160" s="2"/>
      <c r="F160" s="2"/>
      <c r="G160" s="2"/>
      <c r="H160" s="2"/>
    </row>
    <row r="161" spans="3:14" x14ac:dyDescent="0.25">
      <c r="C161" s="5">
        <v>44043</v>
      </c>
      <c r="E161" s="2"/>
      <c r="F161" s="2"/>
      <c r="G161" s="2"/>
      <c r="H161" s="2"/>
    </row>
    <row r="162" spans="3:14" x14ac:dyDescent="0.25">
      <c r="C162" s="5">
        <v>44044</v>
      </c>
      <c r="E162" s="2"/>
      <c r="F162" s="2"/>
      <c r="G162" s="2"/>
      <c r="H162" s="2"/>
    </row>
    <row r="163" spans="3:14" x14ac:dyDescent="0.25">
      <c r="C163" s="5">
        <v>44045</v>
      </c>
    </row>
    <row r="164" spans="3:14" x14ac:dyDescent="0.25">
      <c r="C164" s="5">
        <v>44046</v>
      </c>
    </row>
    <row r="165" spans="3:14" x14ac:dyDescent="0.25">
      <c r="C165" s="5">
        <v>44047</v>
      </c>
    </row>
    <row r="166" spans="3:14" x14ac:dyDescent="0.25">
      <c r="C166" s="5">
        <v>44048</v>
      </c>
      <c r="N166" s="1">
        <v>43933</v>
      </c>
    </row>
    <row r="167" spans="3:14" x14ac:dyDescent="0.25">
      <c r="C167" s="5">
        <v>44049</v>
      </c>
    </row>
    <row r="168" spans="3:14" x14ac:dyDescent="0.25">
      <c r="C168" s="5">
        <v>44050</v>
      </c>
    </row>
    <row r="169" spans="3:14" x14ac:dyDescent="0.25">
      <c r="C169" s="5">
        <v>44051</v>
      </c>
    </row>
    <row r="170" spans="3:14" x14ac:dyDescent="0.25">
      <c r="C170" s="5">
        <v>44052</v>
      </c>
    </row>
    <row r="171" spans="3:14" x14ac:dyDescent="0.25">
      <c r="C171" s="5">
        <v>44053</v>
      </c>
    </row>
    <row r="172" spans="3:14" x14ac:dyDescent="0.25">
      <c r="C172" s="5">
        <v>44054</v>
      </c>
    </row>
    <row r="173" spans="3:14" x14ac:dyDescent="0.25">
      <c r="C173" s="5">
        <v>44055</v>
      </c>
    </row>
    <row r="174" spans="3:14" x14ac:dyDescent="0.25">
      <c r="C174" s="5">
        <v>44056</v>
      </c>
      <c r="N174" s="1">
        <v>43935</v>
      </c>
    </row>
    <row r="175" spans="3:14" x14ac:dyDescent="0.25">
      <c r="C175" s="5">
        <v>44057</v>
      </c>
    </row>
    <row r="176" spans="3:14" x14ac:dyDescent="0.25">
      <c r="C176" s="5">
        <v>44058</v>
      </c>
    </row>
    <row r="177" spans="3:31" x14ac:dyDescent="0.25">
      <c r="C177" s="5">
        <v>44059</v>
      </c>
    </row>
    <row r="178" spans="3:31" x14ac:dyDescent="0.25">
      <c r="D178" s="6" t="s">
        <v>24</v>
      </c>
    </row>
    <row r="179" spans="3:31" x14ac:dyDescent="0.25">
      <c r="D179" s="6" t="s">
        <v>25</v>
      </c>
    </row>
    <row r="180" spans="3:31" x14ac:dyDescent="0.25">
      <c r="D180" s="28"/>
    </row>
    <row r="182" spans="3:31" ht="21" x14ac:dyDescent="0.35">
      <c r="D182" s="27" t="s">
        <v>49</v>
      </c>
    </row>
    <row r="183" spans="3:31" x14ac:dyDescent="0.25">
      <c r="N183" s="1">
        <v>43936</v>
      </c>
    </row>
    <row r="187" spans="3:31" x14ac:dyDescent="0.25">
      <c r="Y187" t="s">
        <v>29</v>
      </c>
    </row>
    <row r="188" spans="3:31" x14ac:dyDescent="0.25">
      <c r="AC188" t="s">
        <v>50</v>
      </c>
      <c r="AE188" s="20" t="s">
        <v>51</v>
      </c>
    </row>
    <row r="189" spans="3:31" x14ac:dyDescent="0.25">
      <c r="Y189" s="5">
        <v>43907</v>
      </c>
      <c r="Z189" s="2">
        <v>2</v>
      </c>
      <c r="AB189" s="5">
        <v>43907</v>
      </c>
      <c r="AC189">
        <v>18</v>
      </c>
      <c r="AD189">
        <v>2</v>
      </c>
      <c r="AE189" s="18">
        <f>Z269/80</f>
        <v>1.175</v>
      </c>
    </row>
    <row r="190" spans="3:31" x14ac:dyDescent="0.25">
      <c r="Y190" s="5">
        <v>43908</v>
      </c>
      <c r="Z190" s="2">
        <v>4</v>
      </c>
      <c r="AB190" s="5">
        <v>43908</v>
      </c>
      <c r="AC190">
        <v>18</v>
      </c>
      <c r="AD190">
        <f t="shared" ref="AD190:AD254" si="36">Z190-Z189</f>
        <v>2</v>
      </c>
    </row>
    <row r="191" spans="3:31" x14ac:dyDescent="0.25">
      <c r="Y191" s="5">
        <v>43909</v>
      </c>
      <c r="Z191" s="2">
        <v>4</v>
      </c>
      <c r="AB191" s="5">
        <v>43909</v>
      </c>
      <c r="AC191">
        <v>18</v>
      </c>
      <c r="AD191">
        <f t="shared" si="36"/>
        <v>0</v>
      </c>
    </row>
    <row r="192" spans="3:31" x14ac:dyDescent="0.25">
      <c r="Y192" s="5">
        <v>43910</v>
      </c>
      <c r="Z192" s="2">
        <v>5</v>
      </c>
      <c r="AB192" s="5">
        <v>43910</v>
      </c>
      <c r="AC192">
        <v>18</v>
      </c>
      <c r="AD192">
        <f t="shared" si="36"/>
        <v>1</v>
      </c>
    </row>
    <row r="193" spans="14:30" x14ac:dyDescent="0.25">
      <c r="N193" s="1">
        <v>43937</v>
      </c>
      <c r="Y193" s="5">
        <v>43911</v>
      </c>
      <c r="Z193" s="2">
        <v>5</v>
      </c>
      <c r="AB193" s="5">
        <v>43911</v>
      </c>
      <c r="AC193">
        <v>18</v>
      </c>
      <c r="AD193">
        <f t="shared" si="36"/>
        <v>0</v>
      </c>
    </row>
    <row r="194" spans="14:30" x14ac:dyDescent="0.25">
      <c r="Y194" s="5">
        <v>43912</v>
      </c>
      <c r="Z194" s="2">
        <v>5</v>
      </c>
      <c r="AB194" s="5">
        <v>43912</v>
      </c>
      <c r="AC194">
        <v>18</v>
      </c>
      <c r="AD194">
        <f t="shared" si="36"/>
        <v>0</v>
      </c>
    </row>
    <row r="195" spans="14:30" x14ac:dyDescent="0.25">
      <c r="Y195" s="5">
        <v>43913</v>
      </c>
      <c r="Z195" s="2">
        <v>6</v>
      </c>
      <c r="AB195" s="5">
        <v>43913</v>
      </c>
      <c r="AC195">
        <v>18</v>
      </c>
      <c r="AD195">
        <f t="shared" si="36"/>
        <v>1</v>
      </c>
    </row>
    <row r="196" spans="14:30" x14ac:dyDescent="0.25">
      <c r="Y196" s="5">
        <v>43914</v>
      </c>
      <c r="Z196" s="2">
        <v>7</v>
      </c>
      <c r="AB196" s="5">
        <v>43914</v>
      </c>
      <c r="AC196">
        <v>18</v>
      </c>
      <c r="AD196">
        <f t="shared" si="36"/>
        <v>1</v>
      </c>
    </row>
    <row r="197" spans="14:30" x14ac:dyDescent="0.25">
      <c r="Y197" s="5">
        <v>43915</v>
      </c>
      <c r="Z197" s="2">
        <v>8</v>
      </c>
      <c r="AB197" s="5">
        <v>43915</v>
      </c>
      <c r="AC197">
        <v>18</v>
      </c>
      <c r="AD197">
        <f t="shared" si="36"/>
        <v>1</v>
      </c>
    </row>
    <row r="198" spans="14:30" x14ac:dyDescent="0.25">
      <c r="Y198" s="5">
        <v>43916</v>
      </c>
      <c r="Z198" s="2">
        <v>9</v>
      </c>
      <c r="AB198" s="5">
        <v>43916</v>
      </c>
      <c r="AC198">
        <v>18</v>
      </c>
      <c r="AD198">
        <f t="shared" si="36"/>
        <v>1</v>
      </c>
    </row>
    <row r="199" spans="14:30" x14ac:dyDescent="0.25">
      <c r="Y199" s="5">
        <v>43917</v>
      </c>
      <c r="Z199" s="2">
        <v>14</v>
      </c>
      <c r="AB199" s="5">
        <v>43917</v>
      </c>
      <c r="AC199">
        <v>18</v>
      </c>
      <c r="AD199">
        <f t="shared" si="36"/>
        <v>5</v>
      </c>
    </row>
    <row r="200" spans="14:30" x14ac:dyDescent="0.25">
      <c r="Y200" s="5">
        <v>43918</v>
      </c>
      <c r="Z200" s="2">
        <v>14</v>
      </c>
      <c r="AB200" s="5">
        <v>43918</v>
      </c>
      <c r="AC200">
        <v>18</v>
      </c>
      <c r="AD200">
        <f t="shared" si="36"/>
        <v>0</v>
      </c>
    </row>
    <row r="201" spans="14:30" x14ac:dyDescent="0.25">
      <c r="N201" s="1">
        <v>43938</v>
      </c>
      <c r="Y201" s="5">
        <v>43919</v>
      </c>
      <c r="Z201" s="2">
        <v>14</v>
      </c>
      <c r="AB201" s="5">
        <v>43919</v>
      </c>
      <c r="AC201">
        <v>18</v>
      </c>
      <c r="AD201">
        <f t="shared" si="36"/>
        <v>0</v>
      </c>
    </row>
    <row r="202" spans="14:30" x14ac:dyDescent="0.25">
      <c r="Y202" s="5">
        <v>43920</v>
      </c>
      <c r="Z202" s="2">
        <v>14</v>
      </c>
      <c r="AB202" s="5">
        <v>43920</v>
      </c>
      <c r="AC202">
        <v>18</v>
      </c>
      <c r="AD202">
        <f t="shared" si="36"/>
        <v>0</v>
      </c>
    </row>
    <row r="203" spans="14:30" x14ac:dyDescent="0.25">
      <c r="Y203" s="5">
        <v>43921</v>
      </c>
      <c r="Z203" s="2">
        <v>15</v>
      </c>
      <c r="AB203" s="5">
        <v>43921</v>
      </c>
      <c r="AC203">
        <v>18</v>
      </c>
      <c r="AD203">
        <f t="shared" si="36"/>
        <v>1</v>
      </c>
    </row>
    <row r="204" spans="14:30" x14ac:dyDescent="0.25">
      <c r="Y204" s="5">
        <v>43922</v>
      </c>
      <c r="Z204" s="2">
        <v>16</v>
      </c>
      <c r="AB204" s="5">
        <v>43922</v>
      </c>
      <c r="AC204">
        <v>18</v>
      </c>
      <c r="AD204">
        <f t="shared" si="36"/>
        <v>1</v>
      </c>
    </row>
    <row r="205" spans="14:30" x14ac:dyDescent="0.25">
      <c r="Y205" s="5">
        <v>43923</v>
      </c>
      <c r="Z205" s="2">
        <v>21</v>
      </c>
      <c r="AB205" s="5">
        <v>43923</v>
      </c>
      <c r="AC205">
        <v>18</v>
      </c>
      <c r="AD205">
        <f t="shared" si="36"/>
        <v>5</v>
      </c>
    </row>
    <row r="206" spans="14:30" x14ac:dyDescent="0.25">
      <c r="Y206" s="5">
        <v>43924</v>
      </c>
      <c r="Z206" s="2">
        <v>27</v>
      </c>
      <c r="AB206" s="5">
        <v>43924</v>
      </c>
      <c r="AC206">
        <v>18</v>
      </c>
      <c r="AD206">
        <f t="shared" si="36"/>
        <v>6</v>
      </c>
    </row>
    <row r="207" spans="14:30" x14ac:dyDescent="0.25">
      <c r="Y207" s="5">
        <v>43925</v>
      </c>
      <c r="Z207" s="2">
        <v>27</v>
      </c>
      <c r="AB207" s="5">
        <v>43925</v>
      </c>
      <c r="AC207">
        <v>18</v>
      </c>
      <c r="AD207">
        <f t="shared" si="36"/>
        <v>0</v>
      </c>
    </row>
    <row r="208" spans="14:30" x14ac:dyDescent="0.25">
      <c r="Y208" s="5">
        <v>43926</v>
      </c>
      <c r="Z208" s="2">
        <v>27</v>
      </c>
      <c r="AB208" s="5">
        <v>43926</v>
      </c>
      <c r="AC208">
        <v>18</v>
      </c>
      <c r="AD208">
        <f t="shared" si="36"/>
        <v>0</v>
      </c>
    </row>
    <row r="209" spans="14:30" x14ac:dyDescent="0.25">
      <c r="Y209" s="5">
        <v>43927</v>
      </c>
      <c r="Z209" s="2">
        <v>35</v>
      </c>
      <c r="AB209" s="5">
        <v>43927</v>
      </c>
      <c r="AC209">
        <v>18</v>
      </c>
      <c r="AD209">
        <f t="shared" si="36"/>
        <v>8</v>
      </c>
    </row>
    <row r="210" spans="14:30" x14ac:dyDescent="0.25">
      <c r="Y210" s="5">
        <v>43928</v>
      </c>
      <c r="Z210" s="2">
        <v>35</v>
      </c>
      <c r="AB210" s="5">
        <v>43928</v>
      </c>
      <c r="AC210">
        <v>18</v>
      </c>
      <c r="AD210">
        <f t="shared" si="36"/>
        <v>0</v>
      </c>
    </row>
    <row r="211" spans="14:30" x14ac:dyDescent="0.25">
      <c r="N211" s="1">
        <v>43939</v>
      </c>
      <c r="Y211" s="5">
        <v>43929</v>
      </c>
      <c r="Z211" s="2">
        <v>36</v>
      </c>
      <c r="AB211" s="5">
        <v>43929</v>
      </c>
      <c r="AC211">
        <v>18</v>
      </c>
      <c r="AD211">
        <f t="shared" si="36"/>
        <v>1</v>
      </c>
    </row>
    <row r="212" spans="14:30" x14ac:dyDescent="0.25">
      <c r="Y212" s="5">
        <v>43930</v>
      </c>
      <c r="Z212" s="2">
        <v>41</v>
      </c>
      <c r="AB212" s="5">
        <v>43930</v>
      </c>
      <c r="AC212">
        <v>18</v>
      </c>
      <c r="AD212">
        <f t="shared" si="36"/>
        <v>5</v>
      </c>
    </row>
    <row r="213" spans="14:30" x14ac:dyDescent="0.25">
      <c r="Y213" s="5">
        <v>43931</v>
      </c>
      <c r="Z213" s="2">
        <v>48</v>
      </c>
      <c r="AB213" s="5">
        <v>43931</v>
      </c>
      <c r="AC213">
        <v>18</v>
      </c>
      <c r="AD213">
        <f t="shared" si="36"/>
        <v>7</v>
      </c>
    </row>
    <row r="214" spans="14:30" x14ac:dyDescent="0.25">
      <c r="Y214" s="5">
        <v>43932</v>
      </c>
      <c r="Z214" s="2">
        <v>50</v>
      </c>
      <c r="AB214" s="5">
        <v>43932</v>
      </c>
      <c r="AC214">
        <v>18</v>
      </c>
      <c r="AD214">
        <f t="shared" si="36"/>
        <v>2</v>
      </c>
    </row>
    <row r="215" spans="14:30" x14ac:dyDescent="0.25">
      <c r="Y215" s="5">
        <v>43933</v>
      </c>
      <c r="Z215" s="2">
        <v>51</v>
      </c>
      <c r="AB215" s="5">
        <v>43933</v>
      </c>
      <c r="AC215">
        <v>18</v>
      </c>
      <c r="AD215">
        <f t="shared" si="36"/>
        <v>1</v>
      </c>
    </row>
    <row r="216" spans="14:30" x14ac:dyDescent="0.25">
      <c r="Y216" s="5">
        <v>43934</v>
      </c>
      <c r="Z216" s="2">
        <v>51</v>
      </c>
      <c r="AB216" s="5">
        <v>43934</v>
      </c>
      <c r="AC216">
        <v>18</v>
      </c>
      <c r="AD216">
        <f t="shared" si="36"/>
        <v>0</v>
      </c>
    </row>
    <row r="217" spans="14:30" x14ac:dyDescent="0.25">
      <c r="Y217" s="5">
        <v>43935</v>
      </c>
      <c r="Z217" s="2">
        <v>52</v>
      </c>
      <c r="AB217" s="5">
        <v>43935</v>
      </c>
      <c r="AC217">
        <v>18</v>
      </c>
      <c r="AD217">
        <f t="shared" si="36"/>
        <v>1</v>
      </c>
    </row>
    <row r="218" spans="14:30" x14ac:dyDescent="0.25">
      <c r="Y218" s="5">
        <v>43936</v>
      </c>
      <c r="Z218" s="2">
        <v>54</v>
      </c>
      <c r="AB218" s="5">
        <v>43936</v>
      </c>
      <c r="AC218">
        <v>18</v>
      </c>
      <c r="AD218">
        <f t="shared" si="36"/>
        <v>2</v>
      </c>
    </row>
    <row r="219" spans="14:30" x14ac:dyDescent="0.25">
      <c r="Y219" s="5">
        <v>43937</v>
      </c>
      <c r="Z219" s="2">
        <v>56</v>
      </c>
      <c r="AB219" s="5">
        <v>43937</v>
      </c>
      <c r="AC219">
        <v>18</v>
      </c>
      <c r="AD219">
        <f t="shared" si="36"/>
        <v>2</v>
      </c>
    </row>
    <row r="220" spans="14:30" x14ac:dyDescent="0.25">
      <c r="Y220" s="5">
        <v>43938</v>
      </c>
      <c r="Z220" s="2">
        <v>59</v>
      </c>
      <c r="AB220" s="5">
        <v>43938</v>
      </c>
      <c r="AC220">
        <v>18</v>
      </c>
      <c r="AD220">
        <f t="shared" si="36"/>
        <v>3</v>
      </c>
    </row>
    <row r="221" spans="14:30" x14ac:dyDescent="0.25">
      <c r="Y221" s="5">
        <v>43939</v>
      </c>
      <c r="Z221" s="2">
        <v>62</v>
      </c>
      <c r="AB221" s="5">
        <v>43939</v>
      </c>
      <c r="AC221">
        <v>18</v>
      </c>
      <c r="AD221">
        <f t="shared" si="36"/>
        <v>3</v>
      </c>
    </row>
    <row r="222" spans="14:30" x14ac:dyDescent="0.25">
      <c r="N222" s="1">
        <v>43941</v>
      </c>
      <c r="Y222" s="5">
        <v>43940</v>
      </c>
      <c r="Z222" s="2">
        <v>62</v>
      </c>
      <c r="AB222" s="5">
        <v>43940</v>
      </c>
      <c r="AC222">
        <v>18</v>
      </c>
      <c r="AD222">
        <f t="shared" si="36"/>
        <v>0</v>
      </c>
    </row>
    <row r="223" spans="14:30" x14ac:dyDescent="0.25">
      <c r="Y223" s="5">
        <v>43941</v>
      </c>
      <c r="Z223" s="2">
        <v>63</v>
      </c>
      <c r="AB223" s="5">
        <v>43941</v>
      </c>
      <c r="AC223">
        <v>18</v>
      </c>
      <c r="AD223">
        <f t="shared" si="36"/>
        <v>1</v>
      </c>
    </row>
    <row r="224" spans="14:30" x14ac:dyDescent="0.25">
      <c r="Y224" s="5">
        <v>43942</v>
      </c>
      <c r="Z224" s="2">
        <v>65</v>
      </c>
      <c r="AB224" s="5">
        <v>43942</v>
      </c>
      <c r="AC224">
        <v>18</v>
      </c>
      <c r="AD224">
        <f t="shared" si="36"/>
        <v>2</v>
      </c>
    </row>
    <row r="225" spans="14:30" x14ac:dyDescent="0.25">
      <c r="Y225" s="5">
        <v>43943</v>
      </c>
      <c r="Z225" s="2">
        <v>70</v>
      </c>
      <c r="AB225" s="5">
        <v>43943</v>
      </c>
      <c r="AC225">
        <v>18</v>
      </c>
      <c r="AD225">
        <f t="shared" si="36"/>
        <v>5</v>
      </c>
    </row>
    <row r="226" spans="14:30" x14ac:dyDescent="0.25">
      <c r="Y226" s="5">
        <v>43944</v>
      </c>
      <c r="Z226" s="2">
        <v>73</v>
      </c>
      <c r="AB226" s="5">
        <v>43944</v>
      </c>
      <c r="AC226">
        <v>18</v>
      </c>
      <c r="AD226">
        <f t="shared" si="36"/>
        <v>3</v>
      </c>
    </row>
    <row r="227" spans="14:30" x14ac:dyDescent="0.25">
      <c r="Y227" s="1">
        <v>43945</v>
      </c>
      <c r="Z227" s="2">
        <v>74</v>
      </c>
      <c r="AB227" s="1">
        <v>43945</v>
      </c>
      <c r="AC227">
        <v>18</v>
      </c>
      <c r="AD227">
        <f t="shared" si="36"/>
        <v>1</v>
      </c>
    </row>
    <row r="228" spans="14:30" x14ac:dyDescent="0.25">
      <c r="Y228" s="1">
        <v>43946</v>
      </c>
      <c r="Z228" s="2">
        <v>75</v>
      </c>
      <c r="AB228" s="1">
        <v>43946</v>
      </c>
      <c r="AC228">
        <v>18</v>
      </c>
      <c r="AD228">
        <f t="shared" si="36"/>
        <v>1</v>
      </c>
    </row>
    <row r="229" spans="14:30" x14ac:dyDescent="0.25">
      <c r="Y229" s="1">
        <v>43947</v>
      </c>
      <c r="Z229" s="2">
        <v>76</v>
      </c>
      <c r="AB229" s="1">
        <v>43947</v>
      </c>
      <c r="AC229">
        <v>18</v>
      </c>
      <c r="AD229">
        <f t="shared" si="36"/>
        <v>1</v>
      </c>
    </row>
    <row r="230" spans="14:30" x14ac:dyDescent="0.25">
      <c r="N230" s="1">
        <v>43942</v>
      </c>
      <c r="Y230" s="1">
        <v>43948</v>
      </c>
      <c r="Z230" s="2">
        <v>76</v>
      </c>
      <c r="AB230" s="1">
        <v>43948</v>
      </c>
      <c r="AC230">
        <v>18</v>
      </c>
      <c r="AD230">
        <f t="shared" si="36"/>
        <v>0</v>
      </c>
    </row>
    <row r="231" spans="14:30" x14ac:dyDescent="0.25">
      <c r="Y231" s="1">
        <v>43949</v>
      </c>
      <c r="Z231" s="2">
        <v>78</v>
      </c>
      <c r="AB231" s="1">
        <v>43949</v>
      </c>
      <c r="AC231">
        <v>18</v>
      </c>
      <c r="AD231">
        <f t="shared" si="36"/>
        <v>2</v>
      </c>
    </row>
    <row r="232" spans="14:30" x14ac:dyDescent="0.25">
      <c r="Y232" s="1">
        <v>43950</v>
      </c>
      <c r="Z232" s="2">
        <v>79</v>
      </c>
      <c r="AB232" s="1">
        <v>43950</v>
      </c>
      <c r="AC232">
        <v>18</v>
      </c>
      <c r="AD232">
        <f t="shared" si="36"/>
        <v>1</v>
      </c>
    </row>
    <row r="233" spans="14:30" x14ac:dyDescent="0.25">
      <c r="Y233" s="1">
        <v>43951</v>
      </c>
      <c r="Z233" s="2">
        <v>82</v>
      </c>
      <c r="AB233" s="1">
        <v>43951</v>
      </c>
      <c r="AC233">
        <v>18</v>
      </c>
      <c r="AD233">
        <f t="shared" si="36"/>
        <v>3</v>
      </c>
    </row>
    <row r="234" spans="14:30" x14ac:dyDescent="0.25">
      <c r="Y234" s="1">
        <v>43952</v>
      </c>
      <c r="Z234" s="2">
        <v>83</v>
      </c>
      <c r="AB234" s="1">
        <v>43952</v>
      </c>
      <c r="AC234">
        <v>18</v>
      </c>
      <c r="AD234">
        <f t="shared" si="36"/>
        <v>1</v>
      </c>
    </row>
    <row r="235" spans="14:30" x14ac:dyDescent="0.25">
      <c r="Y235" s="1">
        <v>43953</v>
      </c>
      <c r="Z235" s="2">
        <v>83</v>
      </c>
      <c r="AB235" s="1">
        <v>43953</v>
      </c>
      <c r="AC235">
        <v>18</v>
      </c>
      <c r="AD235">
        <f t="shared" si="36"/>
        <v>0</v>
      </c>
    </row>
    <row r="236" spans="14:30" x14ac:dyDescent="0.25">
      <c r="Y236" s="1">
        <v>43954</v>
      </c>
      <c r="Z236" s="2">
        <v>83</v>
      </c>
      <c r="AB236" s="1">
        <v>43954</v>
      </c>
      <c r="AC236">
        <v>18</v>
      </c>
      <c r="AD236">
        <f t="shared" si="36"/>
        <v>0</v>
      </c>
    </row>
    <row r="237" spans="14:30" x14ac:dyDescent="0.25">
      <c r="Y237" s="1">
        <v>43955</v>
      </c>
      <c r="Z237" s="2">
        <v>83</v>
      </c>
      <c r="AB237" s="1">
        <v>43955</v>
      </c>
      <c r="AC237">
        <v>18</v>
      </c>
      <c r="AD237">
        <f t="shared" si="36"/>
        <v>0</v>
      </c>
    </row>
    <row r="238" spans="14:30" x14ac:dyDescent="0.25">
      <c r="O238" s="19" t="s">
        <v>28</v>
      </c>
      <c r="Y238" s="1">
        <v>43956</v>
      </c>
      <c r="Z238" s="2">
        <v>84</v>
      </c>
      <c r="AB238" s="1">
        <v>43956</v>
      </c>
      <c r="AC238">
        <v>18</v>
      </c>
      <c r="AD238">
        <f t="shared" si="36"/>
        <v>1</v>
      </c>
    </row>
    <row r="239" spans="14:30" x14ac:dyDescent="0.25">
      <c r="Y239" s="1">
        <v>43957</v>
      </c>
      <c r="Z239" s="2">
        <v>84</v>
      </c>
      <c r="AB239" s="1">
        <v>43957</v>
      </c>
      <c r="AC239">
        <v>18</v>
      </c>
      <c r="AD239">
        <f t="shared" si="36"/>
        <v>0</v>
      </c>
    </row>
    <row r="240" spans="14:30" x14ac:dyDescent="0.25">
      <c r="N240" s="1">
        <v>43943</v>
      </c>
      <c r="Y240" s="1">
        <v>43958</v>
      </c>
      <c r="Z240" s="2">
        <v>85</v>
      </c>
      <c r="AB240" s="1">
        <v>43958</v>
      </c>
      <c r="AC240">
        <v>18</v>
      </c>
      <c r="AD240">
        <f t="shared" si="36"/>
        <v>1</v>
      </c>
    </row>
    <row r="241" spans="14:30" x14ac:dyDescent="0.25">
      <c r="Y241" s="1">
        <v>43959</v>
      </c>
      <c r="Z241" s="2">
        <v>85</v>
      </c>
      <c r="AB241" s="1">
        <v>43959</v>
      </c>
      <c r="AC241">
        <v>18</v>
      </c>
      <c r="AD241">
        <f t="shared" si="36"/>
        <v>0</v>
      </c>
    </row>
    <row r="242" spans="14:30" x14ac:dyDescent="0.25">
      <c r="Y242" s="1">
        <v>43960</v>
      </c>
      <c r="Z242" s="2">
        <v>85</v>
      </c>
      <c r="AB242" s="1">
        <v>43960</v>
      </c>
      <c r="AC242">
        <v>18</v>
      </c>
      <c r="AD242">
        <f t="shared" si="36"/>
        <v>0</v>
      </c>
    </row>
    <row r="243" spans="14:30" x14ac:dyDescent="0.25">
      <c r="Y243" s="1">
        <v>43961</v>
      </c>
      <c r="Z243" s="2">
        <v>85</v>
      </c>
      <c r="AB243" s="1">
        <v>43961</v>
      </c>
      <c r="AC243">
        <v>18</v>
      </c>
      <c r="AD243">
        <f t="shared" si="36"/>
        <v>0</v>
      </c>
    </row>
    <row r="244" spans="14:30" x14ac:dyDescent="0.25">
      <c r="Y244" s="1">
        <v>43962</v>
      </c>
      <c r="Z244" s="2">
        <v>86</v>
      </c>
      <c r="AB244" s="1">
        <v>43962</v>
      </c>
      <c r="AC244">
        <v>18</v>
      </c>
      <c r="AD244">
        <f t="shared" si="36"/>
        <v>1</v>
      </c>
    </row>
    <row r="245" spans="14:30" x14ac:dyDescent="0.25">
      <c r="Y245" s="1">
        <v>43963</v>
      </c>
      <c r="Z245" s="2">
        <v>87</v>
      </c>
      <c r="AB245" s="1">
        <v>43963</v>
      </c>
      <c r="AC245">
        <v>18</v>
      </c>
      <c r="AD245">
        <f t="shared" si="36"/>
        <v>1</v>
      </c>
    </row>
    <row r="246" spans="14:30" x14ac:dyDescent="0.25">
      <c r="N246" s="1">
        <v>43944</v>
      </c>
      <c r="Y246" s="1">
        <v>43964</v>
      </c>
      <c r="Z246" s="2">
        <v>87</v>
      </c>
      <c r="AB246" s="1">
        <v>43964</v>
      </c>
      <c r="AC246">
        <v>18</v>
      </c>
      <c r="AD246">
        <f t="shared" si="36"/>
        <v>0</v>
      </c>
    </row>
    <row r="247" spans="14:30" x14ac:dyDescent="0.25">
      <c r="Y247" s="1">
        <v>43965</v>
      </c>
      <c r="Z247" s="2">
        <v>87</v>
      </c>
      <c r="AB247" s="1">
        <v>43965</v>
      </c>
      <c r="AC247">
        <v>18</v>
      </c>
      <c r="AD247">
        <f t="shared" si="36"/>
        <v>0</v>
      </c>
    </row>
    <row r="248" spans="14:30" x14ac:dyDescent="0.25">
      <c r="Y248" s="1">
        <v>43966</v>
      </c>
      <c r="Z248" s="2">
        <v>88</v>
      </c>
      <c r="AB248" s="1">
        <v>43966</v>
      </c>
      <c r="AC248">
        <v>18</v>
      </c>
      <c r="AD248">
        <f t="shared" si="36"/>
        <v>1</v>
      </c>
    </row>
    <row r="249" spans="14:30" x14ac:dyDescent="0.25">
      <c r="Y249" s="1">
        <v>43967</v>
      </c>
      <c r="Z249" s="2">
        <v>88</v>
      </c>
      <c r="AB249" s="1">
        <v>43967</v>
      </c>
      <c r="AC249">
        <v>18</v>
      </c>
      <c r="AD249">
        <f t="shared" si="36"/>
        <v>0</v>
      </c>
    </row>
    <row r="250" spans="14:30" x14ac:dyDescent="0.25">
      <c r="Y250" s="1">
        <v>43968</v>
      </c>
      <c r="Z250" s="2">
        <v>88</v>
      </c>
      <c r="AB250" s="1">
        <v>43968</v>
      </c>
      <c r="AC250">
        <v>18</v>
      </c>
      <c r="AD250">
        <f t="shared" si="36"/>
        <v>0</v>
      </c>
    </row>
    <row r="251" spans="14:30" x14ac:dyDescent="0.25">
      <c r="Y251" s="1">
        <v>43969</v>
      </c>
      <c r="Z251" s="2">
        <v>88</v>
      </c>
      <c r="AB251" s="1">
        <v>43969</v>
      </c>
      <c r="AC251">
        <v>18</v>
      </c>
      <c r="AD251">
        <f t="shared" si="36"/>
        <v>0</v>
      </c>
    </row>
    <row r="252" spans="14:30" x14ac:dyDescent="0.25">
      <c r="Y252" s="1">
        <v>43970</v>
      </c>
      <c r="Z252" s="2">
        <v>89</v>
      </c>
      <c r="AB252" s="1">
        <v>43970</v>
      </c>
      <c r="AC252">
        <v>18</v>
      </c>
      <c r="AD252">
        <f t="shared" si="36"/>
        <v>1</v>
      </c>
    </row>
    <row r="253" spans="14:30" x14ac:dyDescent="0.25">
      <c r="N253" s="1">
        <v>43945</v>
      </c>
      <c r="Y253" s="1">
        <v>43971</v>
      </c>
      <c r="Z253" s="2">
        <v>91</v>
      </c>
      <c r="AB253" s="1">
        <v>43971</v>
      </c>
      <c r="AC253">
        <v>18</v>
      </c>
      <c r="AD253">
        <f t="shared" si="36"/>
        <v>2</v>
      </c>
    </row>
    <row r="254" spans="14:30" x14ac:dyDescent="0.25">
      <c r="Y254" s="1">
        <v>43972</v>
      </c>
      <c r="Z254" s="2">
        <v>91</v>
      </c>
      <c r="AB254" s="1">
        <v>43972</v>
      </c>
      <c r="AC254">
        <v>18</v>
      </c>
      <c r="AD254">
        <f t="shared" si="36"/>
        <v>0</v>
      </c>
    </row>
    <row r="255" spans="14:30" x14ac:dyDescent="0.25">
      <c r="Y255" s="1">
        <v>43973</v>
      </c>
      <c r="Z255" s="2">
        <v>91</v>
      </c>
      <c r="AB255" s="1">
        <v>43973</v>
      </c>
      <c r="AC255">
        <v>18</v>
      </c>
      <c r="AD255">
        <f t="shared" ref="AD255:AD300" si="37">Z255-Z254</f>
        <v>0</v>
      </c>
    </row>
    <row r="256" spans="14:30" x14ac:dyDescent="0.25">
      <c r="Y256" s="1">
        <v>43974</v>
      </c>
      <c r="Z256" s="2">
        <v>91</v>
      </c>
      <c r="AB256" s="1">
        <v>43974</v>
      </c>
      <c r="AC256">
        <v>18</v>
      </c>
      <c r="AD256">
        <f t="shared" si="37"/>
        <v>0</v>
      </c>
    </row>
    <row r="257" spans="14:30" x14ac:dyDescent="0.25">
      <c r="Y257" s="1">
        <v>43975</v>
      </c>
      <c r="Z257" s="2">
        <v>91</v>
      </c>
      <c r="AB257" s="1">
        <v>43975</v>
      </c>
      <c r="AC257">
        <v>18</v>
      </c>
      <c r="AD257">
        <f t="shared" si="37"/>
        <v>0</v>
      </c>
    </row>
    <row r="258" spans="14:30" x14ac:dyDescent="0.25">
      <c r="Y258" s="1">
        <v>43976</v>
      </c>
      <c r="Z258" s="2">
        <v>91</v>
      </c>
      <c r="AB258" s="1">
        <v>43976</v>
      </c>
      <c r="AC258">
        <v>18</v>
      </c>
      <c r="AD258">
        <f t="shared" si="37"/>
        <v>0</v>
      </c>
    </row>
    <row r="259" spans="14:30" x14ac:dyDescent="0.25">
      <c r="N259" s="1">
        <v>43946</v>
      </c>
      <c r="Y259" s="1">
        <v>43977</v>
      </c>
      <c r="Z259" s="2">
        <v>91</v>
      </c>
      <c r="AB259" s="1">
        <v>43977</v>
      </c>
      <c r="AC259">
        <v>18</v>
      </c>
      <c r="AD259">
        <f t="shared" si="37"/>
        <v>0</v>
      </c>
    </row>
    <row r="260" spans="14:30" x14ac:dyDescent="0.25">
      <c r="Y260" s="1">
        <v>43978</v>
      </c>
      <c r="Z260" s="2">
        <v>92</v>
      </c>
      <c r="AB260" s="1">
        <v>43978</v>
      </c>
      <c r="AC260">
        <v>18</v>
      </c>
      <c r="AD260">
        <f t="shared" si="37"/>
        <v>1</v>
      </c>
    </row>
    <row r="261" spans="14:30" x14ac:dyDescent="0.25">
      <c r="Y261" s="1">
        <v>43979</v>
      </c>
      <c r="Z261" s="2">
        <v>92</v>
      </c>
      <c r="AB261" s="1">
        <v>43979</v>
      </c>
      <c r="AC261">
        <v>18</v>
      </c>
      <c r="AD261">
        <f t="shared" si="37"/>
        <v>0</v>
      </c>
    </row>
    <row r="262" spans="14:30" x14ac:dyDescent="0.25">
      <c r="Y262" s="1">
        <v>43980</v>
      </c>
      <c r="Z262" s="2">
        <v>93</v>
      </c>
      <c r="AB262" s="1">
        <v>43980</v>
      </c>
      <c r="AC262">
        <v>18</v>
      </c>
      <c r="AD262">
        <f t="shared" si="37"/>
        <v>1</v>
      </c>
    </row>
    <row r="263" spans="14:30" x14ac:dyDescent="0.25">
      <c r="Y263" s="1">
        <v>43981</v>
      </c>
      <c r="Z263" s="2">
        <v>93</v>
      </c>
      <c r="AB263" s="1">
        <v>43981</v>
      </c>
      <c r="AC263">
        <v>18</v>
      </c>
      <c r="AD263">
        <f t="shared" si="37"/>
        <v>0</v>
      </c>
    </row>
    <row r="264" spans="14:30" x14ac:dyDescent="0.25">
      <c r="Y264" s="1">
        <v>43982</v>
      </c>
      <c r="Z264" s="2">
        <v>93</v>
      </c>
      <c r="AB264" s="1">
        <v>43982</v>
      </c>
      <c r="AC264">
        <v>18</v>
      </c>
      <c r="AD264">
        <f t="shared" si="37"/>
        <v>0</v>
      </c>
    </row>
    <row r="265" spans="14:30" x14ac:dyDescent="0.25">
      <c r="Y265" s="1">
        <v>43983</v>
      </c>
      <c r="Z265" s="2">
        <v>93</v>
      </c>
      <c r="AB265" s="1">
        <v>43983</v>
      </c>
      <c r="AC265">
        <v>18</v>
      </c>
      <c r="AD265">
        <f t="shared" si="37"/>
        <v>0</v>
      </c>
    </row>
    <row r="266" spans="14:30" x14ac:dyDescent="0.25">
      <c r="Y266" s="1">
        <v>43984</v>
      </c>
      <c r="Z266" s="2">
        <v>93</v>
      </c>
      <c r="AB266" s="1">
        <v>43984</v>
      </c>
      <c r="AC266">
        <v>18</v>
      </c>
      <c r="AD266">
        <f t="shared" si="37"/>
        <v>0</v>
      </c>
    </row>
    <row r="267" spans="14:30" x14ac:dyDescent="0.25">
      <c r="N267" s="1">
        <v>43947</v>
      </c>
      <c r="Y267" s="1">
        <v>43985</v>
      </c>
      <c r="Z267" s="2">
        <v>94</v>
      </c>
      <c r="AB267" s="1">
        <v>43985</v>
      </c>
      <c r="AC267">
        <v>18</v>
      </c>
      <c r="AD267">
        <f t="shared" si="37"/>
        <v>1</v>
      </c>
    </row>
    <row r="268" spans="14:30" x14ac:dyDescent="0.25">
      <c r="Y268" s="1">
        <v>43986</v>
      </c>
      <c r="Z268" s="2">
        <v>94</v>
      </c>
      <c r="AB268" s="1">
        <v>43986</v>
      </c>
      <c r="AC268">
        <v>18</v>
      </c>
      <c r="AD268">
        <f t="shared" si="37"/>
        <v>0</v>
      </c>
    </row>
    <row r="269" spans="14:30" x14ac:dyDescent="0.25">
      <c r="Y269" s="1">
        <v>43987</v>
      </c>
      <c r="Z269" s="2">
        <v>94</v>
      </c>
      <c r="AB269" s="1">
        <v>43987</v>
      </c>
      <c r="AC269">
        <v>18</v>
      </c>
      <c r="AD269">
        <f t="shared" si="37"/>
        <v>0</v>
      </c>
    </row>
    <row r="270" spans="14:30" x14ac:dyDescent="0.25">
      <c r="Y270" s="1">
        <v>43988</v>
      </c>
      <c r="Z270" s="2">
        <v>94</v>
      </c>
      <c r="AB270" s="1">
        <v>43988</v>
      </c>
      <c r="AC270">
        <v>18</v>
      </c>
      <c r="AD270">
        <f t="shared" si="37"/>
        <v>0</v>
      </c>
    </row>
    <row r="271" spans="14:30" x14ac:dyDescent="0.25">
      <c r="Y271" s="1">
        <v>43989</v>
      </c>
      <c r="Z271" s="2">
        <v>94</v>
      </c>
      <c r="AB271" s="1">
        <v>43989</v>
      </c>
      <c r="AC271">
        <v>18</v>
      </c>
      <c r="AD271">
        <f t="shared" si="37"/>
        <v>0</v>
      </c>
    </row>
    <row r="272" spans="14:30" x14ac:dyDescent="0.25">
      <c r="Y272" s="1">
        <v>43990</v>
      </c>
      <c r="Z272" s="2">
        <v>94</v>
      </c>
      <c r="AB272" s="1">
        <v>43990</v>
      </c>
      <c r="AC272">
        <v>18</v>
      </c>
      <c r="AD272">
        <f t="shared" si="37"/>
        <v>0</v>
      </c>
    </row>
    <row r="273" spans="14:30" x14ac:dyDescent="0.25">
      <c r="N273" s="1">
        <v>43949</v>
      </c>
      <c r="Y273" s="1">
        <v>43991</v>
      </c>
      <c r="Z273" s="2">
        <v>94</v>
      </c>
      <c r="AB273" s="1">
        <v>43991</v>
      </c>
      <c r="AC273">
        <v>18</v>
      </c>
      <c r="AD273">
        <f t="shared" si="37"/>
        <v>0</v>
      </c>
    </row>
    <row r="274" spans="14:30" x14ac:dyDescent="0.25">
      <c r="Y274" s="1">
        <v>43992</v>
      </c>
      <c r="Z274" s="2">
        <v>95</v>
      </c>
      <c r="AB274" s="1">
        <v>43992</v>
      </c>
      <c r="AC274">
        <v>18</v>
      </c>
      <c r="AD274">
        <f t="shared" si="37"/>
        <v>1</v>
      </c>
    </row>
    <row r="275" spans="14:30" x14ac:dyDescent="0.25">
      <c r="Y275" s="1">
        <v>43993</v>
      </c>
      <c r="Z275" s="2">
        <v>95</v>
      </c>
      <c r="AB275" s="1">
        <v>43993</v>
      </c>
      <c r="AC275">
        <v>18</v>
      </c>
      <c r="AD275">
        <f t="shared" si="37"/>
        <v>0</v>
      </c>
    </row>
    <row r="276" spans="14:30" x14ac:dyDescent="0.25">
      <c r="Y276" s="1">
        <v>43994</v>
      </c>
      <c r="Z276" s="2">
        <v>95</v>
      </c>
      <c r="AB276" s="1">
        <v>43994</v>
      </c>
      <c r="AC276">
        <v>18</v>
      </c>
      <c r="AD276">
        <f t="shared" si="37"/>
        <v>0</v>
      </c>
    </row>
    <row r="277" spans="14:30" x14ac:dyDescent="0.25">
      <c r="Y277" s="1">
        <v>43995</v>
      </c>
      <c r="Z277" s="2">
        <v>95</v>
      </c>
      <c r="AB277" s="1">
        <v>43995</v>
      </c>
      <c r="AC277">
        <v>18</v>
      </c>
      <c r="AD277">
        <f t="shared" si="37"/>
        <v>0</v>
      </c>
    </row>
    <row r="278" spans="14:30" x14ac:dyDescent="0.25">
      <c r="Y278" s="1">
        <v>43996</v>
      </c>
      <c r="Z278" s="2">
        <v>95</v>
      </c>
      <c r="AB278" s="1">
        <v>43996</v>
      </c>
      <c r="AC278">
        <v>18</v>
      </c>
      <c r="AD278">
        <f t="shared" si="37"/>
        <v>0</v>
      </c>
    </row>
    <row r="279" spans="14:30" x14ac:dyDescent="0.25">
      <c r="N279" s="1">
        <v>43950</v>
      </c>
      <c r="Y279" s="1">
        <v>43997</v>
      </c>
      <c r="Z279" s="2">
        <v>95</v>
      </c>
      <c r="AB279" s="1">
        <v>43997</v>
      </c>
      <c r="AC279">
        <v>18</v>
      </c>
      <c r="AD279">
        <f t="shared" si="37"/>
        <v>0</v>
      </c>
    </row>
    <row r="280" spans="14:30" x14ac:dyDescent="0.25">
      <c r="Y280" s="1">
        <v>43998</v>
      </c>
      <c r="Z280" s="2">
        <v>95</v>
      </c>
      <c r="AB280" s="1">
        <v>43998</v>
      </c>
      <c r="AC280">
        <v>18</v>
      </c>
      <c r="AD280">
        <f t="shared" si="37"/>
        <v>0</v>
      </c>
    </row>
    <row r="281" spans="14:30" x14ac:dyDescent="0.25">
      <c r="Y281" s="1">
        <v>43999</v>
      </c>
      <c r="Z281" s="2">
        <v>95</v>
      </c>
      <c r="AB281" s="1">
        <v>43999</v>
      </c>
      <c r="AC281">
        <v>18</v>
      </c>
      <c r="AD281">
        <f t="shared" si="37"/>
        <v>0</v>
      </c>
    </row>
    <row r="282" spans="14:30" x14ac:dyDescent="0.25">
      <c r="Y282" s="1">
        <v>44000</v>
      </c>
      <c r="Z282" s="2">
        <v>95</v>
      </c>
      <c r="AB282" s="1">
        <v>44000</v>
      </c>
      <c r="AC282">
        <v>18</v>
      </c>
      <c r="AD282">
        <f t="shared" si="37"/>
        <v>0</v>
      </c>
    </row>
    <row r="283" spans="14:30" x14ac:dyDescent="0.25">
      <c r="Y283" s="1">
        <v>44001</v>
      </c>
      <c r="Z283" s="2">
        <v>97</v>
      </c>
      <c r="AB283" s="1">
        <v>44001</v>
      </c>
      <c r="AC283">
        <v>18</v>
      </c>
      <c r="AD283">
        <f t="shared" si="37"/>
        <v>2</v>
      </c>
    </row>
    <row r="284" spans="14:30" x14ac:dyDescent="0.25">
      <c r="N284" s="1">
        <v>43951</v>
      </c>
      <c r="Y284" s="1">
        <v>44002</v>
      </c>
      <c r="Z284" s="2">
        <v>97</v>
      </c>
      <c r="AB284" s="1">
        <v>44002</v>
      </c>
      <c r="AC284">
        <v>18</v>
      </c>
      <c r="AD284">
        <f t="shared" si="37"/>
        <v>0</v>
      </c>
    </row>
    <row r="285" spans="14:30" x14ac:dyDescent="0.25">
      <c r="Y285" s="1">
        <v>44003</v>
      </c>
      <c r="Z285" s="2">
        <v>97</v>
      </c>
      <c r="AB285" s="1">
        <v>44003</v>
      </c>
      <c r="AC285">
        <v>18</v>
      </c>
      <c r="AD285">
        <f t="shared" si="37"/>
        <v>0</v>
      </c>
    </row>
    <row r="286" spans="14:30" x14ac:dyDescent="0.25">
      <c r="Y286" s="1">
        <v>44004</v>
      </c>
      <c r="Z286" s="2">
        <v>97</v>
      </c>
      <c r="AB286" s="1">
        <v>44004</v>
      </c>
      <c r="AC286">
        <v>18</v>
      </c>
      <c r="AD286">
        <f t="shared" si="37"/>
        <v>0</v>
      </c>
    </row>
    <row r="287" spans="14:30" x14ac:dyDescent="0.25">
      <c r="Y287" s="1">
        <v>44005</v>
      </c>
      <c r="Z287" s="2">
        <v>97</v>
      </c>
      <c r="AB287" s="1">
        <v>44005</v>
      </c>
      <c r="AC287">
        <v>18</v>
      </c>
      <c r="AD287">
        <f t="shared" si="37"/>
        <v>0</v>
      </c>
    </row>
    <row r="288" spans="14:30" x14ac:dyDescent="0.25">
      <c r="Y288" s="1">
        <v>44006</v>
      </c>
      <c r="Z288" s="2">
        <v>98</v>
      </c>
      <c r="AB288" s="1">
        <v>44006</v>
      </c>
      <c r="AC288">
        <v>18</v>
      </c>
      <c r="AD288">
        <f t="shared" si="37"/>
        <v>1</v>
      </c>
    </row>
    <row r="289" spans="14:30" x14ac:dyDescent="0.25">
      <c r="Y289" s="1">
        <v>44007</v>
      </c>
      <c r="Z289" s="2">
        <v>98</v>
      </c>
      <c r="AB289" s="1">
        <v>44007</v>
      </c>
      <c r="AC289">
        <v>18</v>
      </c>
      <c r="AD289">
        <f t="shared" si="37"/>
        <v>0</v>
      </c>
    </row>
    <row r="290" spans="14:30" x14ac:dyDescent="0.25">
      <c r="N290" s="1">
        <v>43952</v>
      </c>
      <c r="Y290" s="1">
        <v>44008</v>
      </c>
      <c r="Z290" s="2">
        <v>98</v>
      </c>
      <c r="AB290" s="1">
        <v>44008</v>
      </c>
      <c r="AC290">
        <v>18</v>
      </c>
      <c r="AD290">
        <f t="shared" si="37"/>
        <v>0</v>
      </c>
    </row>
    <row r="291" spans="14:30" x14ac:dyDescent="0.25">
      <c r="Y291" s="1">
        <v>44009</v>
      </c>
      <c r="Z291" s="2">
        <v>98</v>
      </c>
      <c r="AB291" s="1">
        <v>44009</v>
      </c>
      <c r="AC291">
        <v>18</v>
      </c>
      <c r="AD291">
        <f t="shared" si="37"/>
        <v>0</v>
      </c>
    </row>
    <row r="292" spans="14:30" x14ac:dyDescent="0.25">
      <c r="Y292" s="1">
        <v>44010</v>
      </c>
      <c r="Z292" s="2">
        <v>98</v>
      </c>
      <c r="AB292" s="1">
        <v>44010</v>
      </c>
      <c r="AC292">
        <v>18</v>
      </c>
      <c r="AD292">
        <f t="shared" si="37"/>
        <v>0</v>
      </c>
    </row>
    <row r="293" spans="14:30" x14ac:dyDescent="0.25">
      <c r="Y293" s="1">
        <v>44011</v>
      </c>
      <c r="Z293" s="2">
        <v>98</v>
      </c>
      <c r="AB293" s="1">
        <v>44011</v>
      </c>
      <c r="AC293">
        <v>18</v>
      </c>
      <c r="AD293">
        <f t="shared" si="37"/>
        <v>0</v>
      </c>
    </row>
    <row r="294" spans="14:30" x14ac:dyDescent="0.25">
      <c r="Y294" s="1">
        <v>44012</v>
      </c>
      <c r="Z294" s="2">
        <v>98</v>
      </c>
      <c r="AB294" s="1">
        <v>44012</v>
      </c>
      <c r="AC294">
        <v>18</v>
      </c>
      <c r="AD294">
        <f t="shared" si="37"/>
        <v>0</v>
      </c>
    </row>
    <row r="295" spans="14:30" x14ac:dyDescent="0.25">
      <c r="N295" s="1">
        <v>43956</v>
      </c>
      <c r="Y295" s="1">
        <v>44013</v>
      </c>
      <c r="Z295" s="2">
        <v>98</v>
      </c>
      <c r="AB295" s="1">
        <v>44013</v>
      </c>
      <c r="AC295">
        <v>18</v>
      </c>
      <c r="AD295">
        <f t="shared" si="37"/>
        <v>0</v>
      </c>
    </row>
    <row r="296" spans="14:30" x14ac:dyDescent="0.25">
      <c r="Y296" s="1">
        <v>44014</v>
      </c>
      <c r="Z296" s="2">
        <v>98</v>
      </c>
      <c r="AB296" s="1">
        <v>44014</v>
      </c>
      <c r="AC296">
        <v>18</v>
      </c>
      <c r="AD296">
        <f t="shared" si="37"/>
        <v>0</v>
      </c>
    </row>
    <row r="297" spans="14:30" x14ac:dyDescent="0.25">
      <c r="Y297" s="1">
        <v>44015</v>
      </c>
      <c r="Z297" s="2">
        <v>98</v>
      </c>
      <c r="AB297" s="1">
        <v>44015</v>
      </c>
      <c r="AC297">
        <v>18</v>
      </c>
      <c r="AD297">
        <f t="shared" si="37"/>
        <v>0</v>
      </c>
    </row>
    <row r="298" spans="14:30" x14ac:dyDescent="0.25">
      <c r="Y298" s="1">
        <v>44016</v>
      </c>
      <c r="Z298" s="2">
        <v>98</v>
      </c>
      <c r="AB298" s="1">
        <v>44016</v>
      </c>
      <c r="AC298">
        <v>18</v>
      </c>
      <c r="AD298">
        <f t="shared" si="37"/>
        <v>0</v>
      </c>
    </row>
    <row r="299" spans="14:30" x14ac:dyDescent="0.25">
      <c r="Y299" s="1">
        <v>44017</v>
      </c>
      <c r="Z299" s="2">
        <v>98</v>
      </c>
      <c r="AB299" s="1">
        <v>44017</v>
      </c>
      <c r="AC299">
        <v>18</v>
      </c>
      <c r="AD299">
        <f t="shared" si="37"/>
        <v>0</v>
      </c>
    </row>
    <row r="300" spans="14:30" x14ac:dyDescent="0.25">
      <c r="Y300" s="1">
        <v>44018</v>
      </c>
      <c r="Z300" s="2">
        <v>98</v>
      </c>
      <c r="AB300" s="1">
        <v>44018</v>
      </c>
      <c r="AC300">
        <v>18</v>
      </c>
      <c r="AD300">
        <f t="shared" si="37"/>
        <v>0</v>
      </c>
    </row>
    <row r="301" spans="14:30" x14ac:dyDescent="0.25">
      <c r="Y301" s="1">
        <v>44019</v>
      </c>
      <c r="Z301" s="2">
        <v>98</v>
      </c>
      <c r="AB301" s="1">
        <v>44019</v>
      </c>
      <c r="AC301">
        <v>18</v>
      </c>
      <c r="AD301">
        <f t="shared" ref="AD301:AD309" si="38">Z301-Z300</f>
        <v>0</v>
      </c>
    </row>
    <row r="302" spans="14:30" x14ac:dyDescent="0.25">
      <c r="Y302" s="1">
        <v>44020</v>
      </c>
      <c r="Z302" s="2">
        <v>99</v>
      </c>
      <c r="AB302" s="1">
        <v>44020</v>
      </c>
      <c r="AC302">
        <v>18</v>
      </c>
      <c r="AD302">
        <f t="shared" si="38"/>
        <v>1</v>
      </c>
    </row>
    <row r="303" spans="14:30" x14ac:dyDescent="0.25">
      <c r="Y303" s="1">
        <v>44021</v>
      </c>
      <c r="Z303" s="2">
        <v>99</v>
      </c>
      <c r="AB303" s="1">
        <v>44021</v>
      </c>
      <c r="AC303">
        <v>18</v>
      </c>
      <c r="AD303">
        <f t="shared" si="38"/>
        <v>0</v>
      </c>
    </row>
    <row r="304" spans="14:30" x14ac:dyDescent="0.25">
      <c r="Y304" s="1">
        <v>44022</v>
      </c>
      <c r="Z304" s="2">
        <v>100</v>
      </c>
      <c r="AB304" s="1">
        <v>44022</v>
      </c>
      <c r="AC304">
        <v>18</v>
      </c>
      <c r="AD304">
        <f t="shared" si="38"/>
        <v>1</v>
      </c>
    </row>
    <row r="305" spans="14:30" x14ac:dyDescent="0.25">
      <c r="N305" s="1">
        <v>43958</v>
      </c>
      <c r="Y305" s="1">
        <v>44023</v>
      </c>
      <c r="Z305" s="2">
        <v>100</v>
      </c>
      <c r="AB305" s="1">
        <v>44023</v>
      </c>
      <c r="AC305">
        <v>18</v>
      </c>
      <c r="AD305">
        <f t="shared" si="38"/>
        <v>0</v>
      </c>
    </row>
    <row r="306" spans="14:30" x14ac:dyDescent="0.25">
      <c r="Y306" s="1">
        <v>44024</v>
      </c>
      <c r="Z306" s="2">
        <v>100</v>
      </c>
      <c r="AB306" s="1">
        <v>44024</v>
      </c>
      <c r="AC306">
        <v>18</v>
      </c>
      <c r="AD306">
        <f t="shared" si="38"/>
        <v>0</v>
      </c>
    </row>
    <row r="307" spans="14:30" x14ac:dyDescent="0.25">
      <c r="Y307" s="1">
        <v>44025</v>
      </c>
      <c r="Z307" s="2">
        <v>100</v>
      </c>
      <c r="AB307" s="1">
        <v>44025</v>
      </c>
      <c r="AC307">
        <v>18</v>
      </c>
      <c r="AD307">
        <f t="shared" si="38"/>
        <v>0</v>
      </c>
    </row>
    <row r="308" spans="14:30" x14ac:dyDescent="0.25">
      <c r="Y308" s="1">
        <v>44026</v>
      </c>
      <c r="Z308" s="2">
        <v>100</v>
      </c>
      <c r="AB308" s="1">
        <v>44026</v>
      </c>
      <c r="AC308">
        <v>18</v>
      </c>
      <c r="AD308">
        <f t="shared" si="38"/>
        <v>0</v>
      </c>
    </row>
    <row r="309" spans="14:30" x14ac:dyDescent="0.25">
      <c r="Y309" s="1">
        <v>44027</v>
      </c>
      <c r="Z309" s="2">
        <v>100</v>
      </c>
      <c r="AB309" s="1">
        <v>44027</v>
      </c>
      <c r="AC309">
        <v>18</v>
      </c>
      <c r="AD309">
        <f t="shared" si="38"/>
        <v>0</v>
      </c>
    </row>
    <row r="310" spans="14:30" x14ac:dyDescent="0.25">
      <c r="Y310" s="1">
        <v>44028</v>
      </c>
      <c r="Z310" s="2">
        <v>100</v>
      </c>
      <c r="AB310" s="1">
        <v>44028</v>
      </c>
      <c r="AC310">
        <v>18</v>
      </c>
      <c r="AD310">
        <f t="shared" ref="AD310:AD323" si="39">Z310-Z309</f>
        <v>0</v>
      </c>
    </row>
    <row r="311" spans="14:30" x14ac:dyDescent="0.25">
      <c r="Y311" s="1">
        <v>44029</v>
      </c>
      <c r="Z311" s="2">
        <v>100</v>
      </c>
      <c r="AB311" s="1">
        <v>44029</v>
      </c>
      <c r="AC311">
        <v>18</v>
      </c>
      <c r="AD311">
        <f t="shared" si="39"/>
        <v>0</v>
      </c>
    </row>
    <row r="312" spans="14:30" x14ac:dyDescent="0.25">
      <c r="Y312" s="1">
        <v>44030</v>
      </c>
      <c r="Z312" s="2">
        <v>100</v>
      </c>
      <c r="AB312" s="1">
        <v>44030</v>
      </c>
      <c r="AC312">
        <v>18</v>
      </c>
      <c r="AD312">
        <f t="shared" si="39"/>
        <v>0</v>
      </c>
    </row>
    <row r="313" spans="14:30" x14ac:dyDescent="0.25">
      <c r="Y313" s="1">
        <v>44031</v>
      </c>
      <c r="Z313" s="2">
        <v>100</v>
      </c>
      <c r="AB313" s="1">
        <v>44031</v>
      </c>
      <c r="AC313">
        <v>18</v>
      </c>
      <c r="AD313">
        <f t="shared" si="39"/>
        <v>0</v>
      </c>
    </row>
    <row r="314" spans="14:30" x14ac:dyDescent="0.25">
      <c r="N314" s="1">
        <v>43962</v>
      </c>
      <c r="Y314" s="1">
        <v>44032</v>
      </c>
      <c r="Z314" s="2">
        <v>100</v>
      </c>
      <c r="AB314" s="1">
        <v>44032</v>
      </c>
      <c r="AC314">
        <v>18</v>
      </c>
      <c r="AD314">
        <f t="shared" si="39"/>
        <v>0</v>
      </c>
    </row>
    <row r="315" spans="14:30" x14ac:dyDescent="0.25">
      <c r="Y315" s="1">
        <v>44033</v>
      </c>
      <c r="Z315" s="2">
        <v>100</v>
      </c>
      <c r="AB315" s="1">
        <v>44033</v>
      </c>
      <c r="AC315">
        <v>18</v>
      </c>
      <c r="AD315">
        <f t="shared" si="39"/>
        <v>0</v>
      </c>
    </row>
    <row r="316" spans="14:30" x14ac:dyDescent="0.25">
      <c r="Y316" s="1">
        <v>44034</v>
      </c>
      <c r="Z316" s="2">
        <v>100</v>
      </c>
      <c r="AB316" s="1">
        <v>44034</v>
      </c>
      <c r="AC316">
        <v>18</v>
      </c>
      <c r="AD316">
        <f t="shared" si="39"/>
        <v>0</v>
      </c>
    </row>
    <row r="317" spans="14:30" x14ac:dyDescent="0.25">
      <c r="Y317" s="1">
        <v>44035</v>
      </c>
      <c r="Z317" s="2">
        <v>100</v>
      </c>
      <c r="AB317" s="1">
        <v>44035</v>
      </c>
      <c r="AC317">
        <v>18</v>
      </c>
      <c r="AD317">
        <f t="shared" si="39"/>
        <v>0</v>
      </c>
    </row>
    <row r="318" spans="14:30" x14ac:dyDescent="0.25">
      <c r="Y318" s="1">
        <v>44036</v>
      </c>
      <c r="Z318" s="2">
        <v>100</v>
      </c>
      <c r="AB318" s="1">
        <v>44036</v>
      </c>
      <c r="AC318">
        <v>18</v>
      </c>
      <c r="AD318">
        <f t="shared" si="39"/>
        <v>0</v>
      </c>
    </row>
    <row r="319" spans="14:30" x14ac:dyDescent="0.25">
      <c r="N319" s="1">
        <v>43933</v>
      </c>
      <c r="Y319" s="1">
        <v>44037</v>
      </c>
      <c r="Z319" s="2">
        <v>100</v>
      </c>
      <c r="AB319" s="1">
        <v>44037</v>
      </c>
      <c r="AC319">
        <v>18</v>
      </c>
      <c r="AD319">
        <f t="shared" si="39"/>
        <v>0</v>
      </c>
    </row>
    <row r="320" spans="14:30" x14ac:dyDescent="0.25">
      <c r="Y320" s="1">
        <v>44038</v>
      </c>
      <c r="Z320" s="2">
        <v>100</v>
      </c>
      <c r="AB320" s="1">
        <v>44038</v>
      </c>
      <c r="AC320">
        <v>18</v>
      </c>
      <c r="AD320">
        <f t="shared" si="39"/>
        <v>0</v>
      </c>
    </row>
    <row r="321" spans="14:30" x14ac:dyDescent="0.25">
      <c r="Y321" s="1">
        <v>44039</v>
      </c>
      <c r="Z321" s="2">
        <v>100</v>
      </c>
      <c r="AB321" s="1">
        <v>44039</v>
      </c>
      <c r="AC321">
        <v>18</v>
      </c>
      <c r="AD321">
        <f t="shared" si="39"/>
        <v>0</v>
      </c>
    </row>
    <row r="322" spans="14:30" x14ac:dyDescent="0.25">
      <c r="Y322" s="1">
        <v>44040</v>
      </c>
      <c r="Z322" s="2">
        <v>100</v>
      </c>
      <c r="AB322" s="1">
        <v>44040</v>
      </c>
      <c r="AC322">
        <v>18</v>
      </c>
      <c r="AD322">
        <f t="shared" si="39"/>
        <v>0</v>
      </c>
    </row>
    <row r="323" spans="14:30" x14ac:dyDescent="0.25">
      <c r="N323" s="1">
        <v>43966</v>
      </c>
      <c r="Y323" s="1">
        <v>44041</v>
      </c>
      <c r="Z323" s="2">
        <v>100</v>
      </c>
      <c r="AB323" s="1">
        <v>44041</v>
      </c>
      <c r="AC323">
        <v>18</v>
      </c>
      <c r="AD323">
        <f t="shared" si="39"/>
        <v>0</v>
      </c>
    </row>
    <row r="324" spans="14:30" x14ac:dyDescent="0.25">
      <c r="Y324" s="1">
        <v>44042</v>
      </c>
      <c r="AB324" s="1">
        <v>44042</v>
      </c>
    </row>
    <row r="325" spans="14:30" x14ac:dyDescent="0.25">
      <c r="Y325" s="1">
        <v>44043</v>
      </c>
      <c r="AB325" s="1">
        <v>44043</v>
      </c>
    </row>
    <row r="326" spans="14:30" x14ac:dyDescent="0.25">
      <c r="Y326" s="1">
        <v>44044</v>
      </c>
      <c r="AB326" s="1">
        <v>44044</v>
      </c>
    </row>
    <row r="327" spans="14:30" x14ac:dyDescent="0.25">
      <c r="Y327" s="1">
        <v>44045</v>
      </c>
    </row>
    <row r="328" spans="14:30" x14ac:dyDescent="0.25">
      <c r="N328" s="1">
        <v>43970</v>
      </c>
      <c r="Y328" s="1">
        <v>44046</v>
      </c>
    </row>
    <row r="329" spans="14:30" x14ac:dyDescent="0.25">
      <c r="Y329" s="1">
        <v>44047</v>
      </c>
    </row>
    <row r="330" spans="14:30" x14ac:dyDescent="0.25">
      <c r="Y330" s="1">
        <v>44048</v>
      </c>
    </row>
    <row r="331" spans="14:30" x14ac:dyDescent="0.25">
      <c r="Y331" s="1">
        <v>44049</v>
      </c>
    </row>
    <row r="332" spans="14:30" x14ac:dyDescent="0.25">
      <c r="Y332" s="1">
        <v>44050</v>
      </c>
    </row>
    <row r="333" spans="14:30" x14ac:dyDescent="0.25">
      <c r="N333" s="1">
        <v>43971</v>
      </c>
      <c r="Y333" s="1">
        <v>44051</v>
      </c>
    </row>
    <row r="334" spans="14:30" x14ac:dyDescent="0.25">
      <c r="Y334" s="1">
        <v>44052</v>
      </c>
    </row>
    <row r="335" spans="14:30" x14ac:dyDescent="0.25">
      <c r="Y335" s="1">
        <v>44053</v>
      </c>
    </row>
    <row r="336" spans="14:30" x14ac:dyDescent="0.25">
      <c r="Y336" s="1">
        <v>44054</v>
      </c>
    </row>
    <row r="337" spans="14:25" x14ac:dyDescent="0.25">
      <c r="Y337" s="1">
        <v>44055</v>
      </c>
    </row>
    <row r="338" spans="14:25" x14ac:dyDescent="0.25">
      <c r="Y338" s="1">
        <v>44056</v>
      </c>
    </row>
    <row r="339" spans="14:25" x14ac:dyDescent="0.25">
      <c r="N339" s="1">
        <v>43978</v>
      </c>
      <c r="Y339" s="1">
        <v>44057</v>
      </c>
    </row>
    <row r="340" spans="14:25" x14ac:dyDescent="0.25">
      <c r="Y340" s="1">
        <v>44058</v>
      </c>
    </row>
    <row r="341" spans="14:25" x14ac:dyDescent="0.25">
      <c r="Y341" s="1">
        <v>44059</v>
      </c>
    </row>
    <row r="342" spans="14:25" x14ac:dyDescent="0.25">
      <c r="Y342" s="1">
        <v>44060</v>
      </c>
    </row>
    <row r="343" spans="14:25" x14ac:dyDescent="0.25">
      <c r="N343" s="1">
        <v>43980</v>
      </c>
      <c r="Y343" s="1">
        <v>44061</v>
      </c>
    </row>
    <row r="344" spans="14:25" x14ac:dyDescent="0.25">
      <c r="Y344" s="1">
        <v>44062</v>
      </c>
    </row>
    <row r="345" spans="14:25" x14ac:dyDescent="0.25">
      <c r="Y345" s="1">
        <v>44063</v>
      </c>
    </row>
    <row r="346" spans="14:25" x14ac:dyDescent="0.25">
      <c r="Y346" s="1">
        <v>44064</v>
      </c>
    </row>
    <row r="347" spans="14:25" x14ac:dyDescent="0.25">
      <c r="Y347" s="1">
        <v>44065</v>
      </c>
    </row>
    <row r="348" spans="14:25" x14ac:dyDescent="0.25">
      <c r="Y348" s="1">
        <v>44066</v>
      </c>
    </row>
    <row r="349" spans="14:25" x14ac:dyDescent="0.25">
      <c r="N349" s="1">
        <v>43985</v>
      </c>
    </row>
    <row r="356" spans="14:14" x14ac:dyDescent="0.25">
      <c r="N356" s="1">
        <v>43992</v>
      </c>
    </row>
    <row r="370" spans="14:14" x14ac:dyDescent="0.25">
      <c r="N370" s="1">
        <v>44001</v>
      </c>
    </row>
    <row r="383" spans="14:14" x14ac:dyDescent="0.25">
      <c r="N383" s="1">
        <v>44006</v>
      </c>
    </row>
    <row r="389" spans="14:14" x14ac:dyDescent="0.25">
      <c r="N389" s="1">
        <v>44020</v>
      </c>
    </row>
    <row r="395" spans="14:14" x14ac:dyDescent="0.25">
      <c r="N395" s="1">
        <v>44022</v>
      </c>
    </row>
  </sheetData>
  <hyperlinks>
    <hyperlink ref="G3" r:id="rId1" xr:uid="{57CF10CC-3F52-4AE7-BA87-78F1993E6715}"/>
  </hyperlinks>
  <pageMargins left="0.25" right="0.25" top="0.75" bottom="0.75" header="0.3" footer="0.3"/>
  <pageSetup paperSize="9" scale="38" fitToHeight="0" orientation="landscape" horizontalDpi="200" verticalDpi="200" r:id="rId2"/>
  <ignoredErrors>
    <ignoredError sqref="I6:I25 I39:I15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AQ48"/>
  <sheetViews>
    <sheetView topLeftCell="S1" zoomScale="75" zoomScaleNormal="75" workbookViewId="0">
      <selection activeCell="AJ6" sqref="AJ6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43" ht="23.25" x14ac:dyDescent="0.35">
      <c r="C1" s="23" t="s">
        <v>41</v>
      </c>
      <c r="D1" s="22" t="s">
        <v>43</v>
      </c>
      <c r="F1" t="s">
        <v>45</v>
      </c>
    </row>
    <row r="3" spans="3:43" x14ac:dyDescent="0.25">
      <c r="C3" s="7" t="s">
        <v>30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  <c r="U3" s="1">
        <v>43952</v>
      </c>
      <c r="V3" s="1">
        <v>43953</v>
      </c>
      <c r="W3" s="1">
        <v>43954</v>
      </c>
      <c r="X3" s="1">
        <v>43955</v>
      </c>
      <c r="Y3" s="1">
        <v>43956</v>
      </c>
      <c r="Z3" s="1">
        <v>43957</v>
      </c>
      <c r="AA3" s="1">
        <v>43958</v>
      </c>
      <c r="AB3" s="1">
        <v>43959</v>
      </c>
      <c r="AC3" s="1">
        <v>43960</v>
      </c>
      <c r="AD3" s="1">
        <v>43961</v>
      </c>
      <c r="AE3" s="1">
        <v>43962</v>
      </c>
      <c r="AF3" s="1">
        <v>43963</v>
      </c>
      <c r="AG3" s="1">
        <v>43964</v>
      </c>
      <c r="AH3" s="1">
        <v>43965</v>
      </c>
      <c r="AI3" s="1">
        <v>43966</v>
      </c>
      <c r="AJ3" s="1">
        <v>43967</v>
      </c>
      <c r="AK3" s="1">
        <v>43968</v>
      </c>
      <c r="AL3" s="1">
        <v>43969</v>
      </c>
      <c r="AM3" s="1">
        <v>43970</v>
      </c>
      <c r="AN3" s="1">
        <v>43971</v>
      </c>
      <c r="AO3" s="1">
        <v>43972</v>
      </c>
      <c r="AP3" s="1">
        <v>43973</v>
      </c>
      <c r="AQ3" s="1">
        <v>43974</v>
      </c>
    </row>
    <row r="4" spans="3:43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43" x14ac:dyDescent="0.25">
      <c r="C5" s="7" t="s">
        <v>31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  <c r="U5" s="9">
        <v>30441</v>
      </c>
      <c r="V5" s="9">
        <v>29155</v>
      </c>
      <c r="W5" s="9">
        <v>28198</v>
      </c>
      <c r="X5" s="25">
        <v>26459</v>
      </c>
      <c r="Y5" s="9">
        <v>24914</v>
      </c>
      <c r="Z5" s="9">
        <v>20987</v>
      </c>
      <c r="AA5" s="9">
        <v>20338</v>
      </c>
      <c r="AB5" s="26">
        <v>21378</v>
      </c>
      <c r="AC5" s="9">
        <v>20475</v>
      </c>
      <c r="AD5" s="9">
        <v>19910</v>
      </c>
      <c r="AE5" s="9">
        <v>19228</v>
      </c>
      <c r="AF5" s="9">
        <v>18233</v>
      </c>
      <c r="AG5" s="9">
        <v>17537</v>
      </c>
      <c r="AH5" s="9">
        <v>16294</v>
      </c>
      <c r="AI5" s="9">
        <v>16294</v>
      </c>
      <c r="AJ5" s="9">
        <v>16294</v>
      </c>
      <c r="AK5" s="9">
        <v>15743</v>
      </c>
      <c r="AL5" s="9">
        <v>15053</v>
      </c>
      <c r="AM5" s="9">
        <v>15304</v>
      </c>
      <c r="AN5" s="9">
        <v>14515</v>
      </c>
      <c r="AO5" s="9">
        <v>13968</v>
      </c>
      <c r="AP5" s="9">
        <v>13362</v>
      </c>
    </row>
    <row r="6" spans="3:43" x14ac:dyDescent="0.25">
      <c r="C6" s="7"/>
    </row>
    <row r="7" spans="3:43" x14ac:dyDescent="0.25">
      <c r="Q7" s="7" t="s">
        <v>32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  <c r="U7" s="18">
        <f>U5/G5</f>
        <v>0.5644434555265061</v>
      </c>
      <c r="V7" s="18">
        <f t="shared" ref="V7:AA7" si="0">V5/H5</f>
        <v>0.5451264887908307</v>
      </c>
      <c r="W7" s="18">
        <f t="shared" si="0"/>
        <v>0.53610403437393062</v>
      </c>
      <c r="X7" s="18">
        <f t="shared" si="0"/>
        <v>0.52184288898092812</v>
      </c>
      <c r="Y7" s="18">
        <f t="shared" si="0"/>
        <v>0.51841524824170793</v>
      </c>
      <c r="Z7" s="18">
        <f t="shared" si="0"/>
        <v>0.45654680328047165</v>
      </c>
      <c r="AA7" s="18">
        <f t="shared" si="0"/>
        <v>0.45957427577168164</v>
      </c>
      <c r="AB7" s="18">
        <f t="shared" ref="AB7:AP7" si="1">AB5/N5</f>
        <v>0.54205228327290245</v>
      </c>
      <c r="AC7" s="18">
        <f t="shared" si="1"/>
        <v>0.50139582721128417</v>
      </c>
      <c r="AD7" s="18">
        <f t="shared" si="1"/>
        <v>0.50032668241443434</v>
      </c>
      <c r="AE7" s="18">
        <f t="shared" si="1"/>
        <v>0.50424840029371654</v>
      </c>
      <c r="AF7" s="18">
        <f t="shared" si="1"/>
        <v>0.50370186198132494</v>
      </c>
      <c r="AG7" s="18">
        <f t="shared" si="1"/>
        <v>0.50581177352830897</v>
      </c>
      <c r="AH7" s="18">
        <f t="shared" si="1"/>
        <v>0.49546919661862193</v>
      </c>
      <c r="AI7" s="18">
        <f t="shared" si="1"/>
        <v>0.53526493873394432</v>
      </c>
      <c r="AJ7" s="18">
        <f t="shared" si="1"/>
        <v>0.55887497856285373</v>
      </c>
      <c r="AK7" s="18">
        <f t="shared" si="1"/>
        <v>0.5583020072345557</v>
      </c>
      <c r="AL7" s="18">
        <f t="shared" si="1"/>
        <v>0.56891794852413169</v>
      </c>
      <c r="AM7" s="18">
        <f t="shared" si="1"/>
        <v>0.61427309946214981</v>
      </c>
      <c r="AN7" s="18">
        <f t="shared" si="1"/>
        <v>0.69161862105112693</v>
      </c>
      <c r="AO7" s="18">
        <f t="shared" si="1"/>
        <v>0.68679319500442526</v>
      </c>
      <c r="AP7" s="18">
        <f t="shared" si="1"/>
        <v>0.6250350827953971</v>
      </c>
    </row>
    <row r="8" spans="3:43" x14ac:dyDescent="0.25">
      <c r="Q8" s="7" t="s">
        <v>33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  <c r="U8" s="18">
        <f>U5/H5</f>
        <v>0.5691715124432063</v>
      </c>
      <c r="V8" s="18">
        <f t="shared" ref="V8:AA8" si="2">V5/I5</f>
        <v>0.55429864253393668</v>
      </c>
      <c r="W8" s="18">
        <f t="shared" si="2"/>
        <v>0.55614066228822756</v>
      </c>
      <c r="X8" s="18">
        <f t="shared" si="2"/>
        <v>0.55056390195180827</v>
      </c>
      <c r="Y8" s="18">
        <f t="shared" si="2"/>
        <v>0.54197393895886359</v>
      </c>
      <c r="Z8" s="18">
        <f t="shared" si="2"/>
        <v>0.47423961675780718</v>
      </c>
      <c r="AA8" s="18">
        <f t="shared" si="2"/>
        <v>0.51568244630949056</v>
      </c>
      <c r="AB8" s="18">
        <f t="shared" ref="AB8:AP8" si="3">AB5/O5</f>
        <v>0.52350866882162794</v>
      </c>
      <c r="AC8" s="18">
        <f t="shared" si="3"/>
        <v>0.51452480273408052</v>
      </c>
      <c r="AD8" s="18">
        <f t="shared" si="3"/>
        <v>0.52213364103639992</v>
      </c>
      <c r="AE8" s="18">
        <f t="shared" si="3"/>
        <v>0.53118956848444665</v>
      </c>
      <c r="AF8" s="18">
        <f t="shared" si="3"/>
        <v>0.52588618730351011</v>
      </c>
      <c r="AG8" s="18">
        <f t="shared" si="3"/>
        <v>0.53326643556528619</v>
      </c>
      <c r="AH8" s="18">
        <f t="shared" si="3"/>
        <v>0.53526493873394432</v>
      </c>
      <c r="AI8" s="18">
        <f t="shared" si="3"/>
        <v>0.55887497856285373</v>
      </c>
      <c r="AJ8" s="18">
        <f t="shared" si="3"/>
        <v>0.57784240017022481</v>
      </c>
      <c r="AK8" s="18">
        <f t="shared" si="3"/>
        <v>0.5949960315960543</v>
      </c>
      <c r="AL8" s="18">
        <f t="shared" si="3"/>
        <v>0.60419844264269085</v>
      </c>
      <c r="AM8" s="18">
        <f t="shared" si="3"/>
        <v>0.72921332253299664</v>
      </c>
      <c r="AN8" s="18">
        <f t="shared" si="3"/>
        <v>0.71368866161864486</v>
      </c>
      <c r="AO8" s="18">
        <f t="shared" si="3"/>
        <v>0.65338198147628401</v>
      </c>
      <c r="AP8" s="18">
        <f t="shared" si="3"/>
        <v>0.65260073260073259</v>
      </c>
    </row>
    <row r="9" spans="3:43" x14ac:dyDescent="0.25">
      <c r="Q9" s="7" t="s">
        <v>34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  <c r="U9" s="18">
        <f>U5/I5</f>
        <v>0.57874824137799918</v>
      </c>
      <c r="V9" s="18">
        <f t="shared" ref="V9:AA9" si="4">V5/J5</f>
        <v>0.57501528509161193</v>
      </c>
      <c r="W9" s="18">
        <f t="shared" si="4"/>
        <v>0.58674934454201177</v>
      </c>
      <c r="X9" s="18">
        <f t="shared" si="4"/>
        <v>0.57558354543279167</v>
      </c>
      <c r="Y9" s="18">
        <f t="shared" si="4"/>
        <v>0.56297735797893977</v>
      </c>
      <c r="Z9" s="18">
        <f t="shared" si="4"/>
        <v>0.53213823879915823</v>
      </c>
      <c r="AA9" s="18">
        <f t="shared" si="4"/>
        <v>0.49804094426486434</v>
      </c>
      <c r="AB9" s="18">
        <f t="shared" ref="AB9:AP9" si="5">AB5/P5</f>
        <v>0.5372166658290195</v>
      </c>
      <c r="AC9" s="18">
        <f t="shared" si="5"/>
        <v>0.53695059267806566</v>
      </c>
      <c r="AD9" s="18">
        <f t="shared" si="5"/>
        <v>0.55003038841924967</v>
      </c>
      <c r="AE9" s="18">
        <f t="shared" si="5"/>
        <v>0.55458452308846007</v>
      </c>
      <c r="AF9" s="18">
        <f t="shared" si="5"/>
        <v>0.55443045672930735</v>
      </c>
      <c r="AG9" s="18">
        <f t="shared" si="5"/>
        <v>0.57609802568903778</v>
      </c>
      <c r="AH9" s="18">
        <f t="shared" si="5"/>
        <v>0.55887497856285373</v>
      </c>
      <c r="AI9" s="18">
        <f t="shared" si="5"/>
        <v>0.57784240017022481</v>
      </c>
      <c r="AJ9" s="18">
        <f t="shared" si="5"/>
        <v>0.61582070373029973</v>
      </c>
      <c r="AK9" s="18">
        <f t="shared" si="5"/>
        <v>0.63189371437745845</v>
      </c>
      <c r="AL9" s="18">
        <f t="shared" si="5"/>
        <v>0.71725353790441704</v>
      </c>
      <c r="AM9" s="18">
        <f t="shared" si="5"/>
        <v>0.75248303668010619</v>
      </c>
      <c r="AN9" s="18">
        <f t="shared" si="5"/>
        <v>0.67896903358592942</v>
      </c>
      <c r="AO9" s="18">
        <f t="shared" si="5"/>
        <v>0.68219780219780224</v>
      </c>
      <c r="AP9" s="18">
        <f t="shared" si="5"/>
        <v>0.67112004018081362</v>
      </c>
    </row>
    <row r="10" spans="3:43" x14ac:dyDescent="0.25">
      <c r="Q10" s="7" t="s">
        <v>35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  <c r="U10" s="18">
        <f>U5/J5</f>
        <v>0.60037867581799897</v>
      </c>
      <c r="V10" s="18">
        <f t="shared" ref="V10:AA10" si="6">V5/K5</f>
        <v>0.60666278247118066</v>
      </c>
      <c r="W10" s="18">
        <f t="shared" si="6"/>
        <v>0.61341338728273398</v>
      </c>
      <c r="X10" s="18">
        <f t="shared" si="6"/>
        <v>0.59788945632033264</v>
      </c>
      <c r="Y10" s="18">
        <f t="shared" si="6"/>
        <v>0.63170972894850275</v>
      </c>
      <c r="Z10" s="18">
        <f t="shared" si="6"/>
        <v>0.51393378391615241</v>
      </c>
      <c r="AA10" s="18">
        <f t="shared" si="6"/>
        <v>0.51108207267427253</v>
      </c>
      <c r="AB10" s="18">
        <f t="shared" ref="AB10:AP10" si="7">AB5/Q5</f>
        <v>0.56063149061155981</v>
      </c>
      <c r="AC10" s="18">
        <f t="shared" si="7"/>
        <v>0.5656389855793138</v>
      </c>
      <c r="AD10" s="18">
        <f t="shared" si="7"/>
        <v>0.57425514118427501</v>
      </c>
      <c r="AE10" s="18">
        <f t="shared" si="7"/>
        <v>0.58468649273246975</v>
      </c>
      <c r="AF10" s="18">
        <f t="shared" si="7"/>
        <v>0.59896192634933154</v>
      </c>
      <c r="AG10" s="18">
        <f t="shared" si="7"/>
        <v>0.6015091750986109</v>
      </c>
      <c r="AH10" s="18">
        <f t="shared" si="7"/>
        <v>0.57784240017022481</v>
      </c>
      <c r="AI10" s="18">
        <f t="shared" si="7"/>
        <v>0.61582070373029973</v>
      </c>
      <c r="AJ10" s="18">
        <f t="shared" si="7"/>
        <v>0.65400979369029466</v>
      </c>
      <c r="AK10" s="18">
        <f t="shared" si="7"/>
        <v>0.75013103349692667</v>
      </c>
      <c r="AL10" s="18">
        <f t="shared" si="7"/>
        <v>0.74014160684433083</v>
      </c>
      <c r="AM10" s="18">
        <f t="shared" si="7"/>
        <v>0.71587613434371788</v>
      </c>
      <c r="AN10" s="18">
        <f t="shared" si="7"/>
        <v>0.70891330891330895</v>
      </c>
      <c r="AO10" s="18">
        <f t="shared" si="7"/>
        <v>0.70155700652938224</v>
      </c>
      <c r="AP10" s="18">
        <f t="shared" si="7"/>
        <v>0.6949240690659455</v>
      </c>
    </row>
    <row r="11" spans="3:43" x14ac:dyDescent="0.25">
      <c r="Q11" s="7" t="s">
        <v>36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  <c r="U11" s="18">
        <f>U5/K5</f>
        <v>0.63342211494444212</v>
      </c>
      <c r="V11" s="18">
        <f t="shared" ref="V11:AA11" si="8">V5/L5</f>
        <v>0.63423176488503119</v>
      </c>
      <c r="W11" s="18">
        <f t="shared" si="8"/>
        <v>0.63718533917837938</v>
      </c>
      <c r="X11" s="18">
        <f t="shared" si="8"/>
        <v>0.67088415020664827</v>
      </c>
      <c r="Y11" s="18">
        <f t="shared" si="8"/>
        <v>0.61009893231462431</v>
      </c>
      <c r="Z11" s="18">
        <f t="shared" si="8"/>
        <v>0.52739106397949442</v>
      </c>
      <c r="AA11" s="18">
        <f t="shared" si="8"/>
        <v>0.53335780971362634</v>
      </c>
      <c r="AB11" s="18">
        <f t="shared" ref="AB11:AP11" si="9">AB5/R5</f>
        <v>0.59058511519973478</v>
      </c>
      <c r="AC11" s="18">
        <f t="shared" si="9"/>
        <v>0.59055118110236215</v>
      </c>
      <c r="AD11" s="18">
        <f t="shared" si="9"/>
        <v>0.60542480082709971</v>
      </c>
      <c r="AE11" s="18">
        <f t="shared" si="9"/>
        <v>0.63164810617259615</v>
      </c>
      <c r="AF11" s="18">
        <f t="shared" si="9"/>
        <v>0.62538158120391019</v>
      </c>
      <c r="AG11" s="18">
        <f t="shared" si="9"/>
        <v>0.62192354067664368</v>
      </c>
      <c r="AH11" s="18">
        <f t="shared" si="9"/>
        <v>0.61582070373029973</v>
      </c>
      <c r="AI11" s="18">
        <f t="shared" si="9"/>
        <v>0.65400979369029466</v>
      </c>
      <c r="AJ11" s="18">
        <f t="shared" si="9"/>
        <v>0.77638538142659741</v>
      </c>
      <c r="AK11" s="18">
        <f t="shared" si="9"/>
        <v>0.77406824663192053</v>
      </c>
      <c r="AL11" s="18">
        <f t="shared" si="9"/>
        <v>0.70413509215080927</v>
      </c>
      <c r="AM11" s="18">
        <f t="shared" si="9"/>
        <v>0.74744810744810741</v>
      </c>
      <c r="AN11" s="18">
        <f t="shared" si="9"/>
        <v>0.72903063787041689</v>
      </c>
      <c r="AO11" s="18">
        <f t="shared" si="9"/>
        <v>0.72644060744747241</v>
      </c>
      <c r="AP11" s="18">
        <f t="shared" si="9"/>
        <v>0.73284703559480069</v>
      </c>
    </row>
    <row r="12" spans="3:43" x14ac:dyDescent="0.25">
      <c r="Q12" s="7" t="s">
        <v>37</v>
      </c>
      <c r="R12" s="18">
        <f>$R$5/I5</f>
        <v>0.68820107228411731</v>
      </c>
      <c r="S12" s="18">
        <f>$S$5/J5</f>
        <v>0.68380569197088925</v>
      </c>
      <c r="T12" s="18">
        <f>$T$5/K5</f>
        <v>0.68429813974780473</v>
      </c>
      <c r="U12" s="18">
        <f>U5/L5</f>
        <v>0.66220713959407429</v>
      </c>
      <c r="V12" s="18">
        <f t="shared" ref="V12:AA12" si="10">V5/M5</f>
        <v>0.65881050300537802</v>
      </c>
      <c r="W12" s="18">
        <f t="shared" si="10"/>
        <v>0.71497756028296866</v>
      </c>
      <c r="X12" s="18">
        <f t="shared" si="10"/>
        <v>0.6479331961994319</v>
      </c>
      <c r="Y12" s="18">
        <f t="shared" si="10"/>
        <v>0.62607428255515907</v>
      </c>
      <c r="Z12" s="18">
        <f t="shared" si="10"/>
        <v>0.55037763558166375</v>
      </c>
      <c r="AA12" s="18">
        <f t="shared" si="10"/>
        <v>0.56185424609094425</v>
      </c>
      <c r="AB12" s="18">
        <f t="shared" ref="AB12:AP12" si="11">AB5/S5</f>
        <v>0.61659600242277413</v>
      </c>
      <c r="AC12" s="18">
        <f t="shared" si="11"/>
        <v>0.62260536398467436</v>
      </c>
      <c r="AD12" s="18">
        <f t="shared" si="11"/>
        <v>0.65405210078512532</v>
      </c>
      <c r="AE12" s="18">
        <f t="shared" si="11"/>
        <v>0.65950951809295144</v>
      </c>
      <c r="AF12" s="18">
        <f t="shared" si="11"/>
        <v>0.64660614227959434</v>
      </c>
      <c r="AG12" s="18">
        <f t="shared" si="11"/>
        <v>0.66279904758305308</v>
      </c>
      <c r="AH12" s="18">
        <f t="shared" si="11"/>
        <v>0.65400979369029466</v>
      </c>
      <c r="AI12" s="18">
        <f t="shared" si="11"/>
        <v>0.77638538142659741</v>
      </c>
      <c r="AJ12" s="18">
        <f t="shared" si="11"/>
        <v>0.80116038941882195</v>
      </c>
      <c r="AK12" s="18">
        <f t="shared" si="11"/>
        <v>0.73641126391617551</v>
      </c>
      <c r="AL12" s="18">
        <f t="shared" si="11"/>
        <v>0.73518925518925515</v>
      </c>
      <c r="AM12" s="18">
        <f t="shared" si="11"/>
        <v>0.76865896534404821</v>
      </c>
      <c r="AN12" s="18">
        <f t="shared" si="11"/>
        <v>0.75488870397337215</v>
      </c>
      <c r="AO12" s="18">
        <f t="shared" si="11"/>
        <v>0.76608347501782481</v>
      </c>
      <c r="AP12" s="18">
        <f t="shared" si="11"/>
        <v>0.76193191537891314</v>
      </c>
    </row>
    <row r="13" spans="3:43" x14ac:dyDescent="0.25">
      <c r="Q13" s="7" t="s">
        <v>38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  <c r="U13" s="18">
        <f>U5/M5</f>
        <v>0.68787002304876399</v>
      </c>
      <c r="V13" s="18">
        <f t="shared" ref="V13:AA13" si="12">V5/N5</f>
        <v>0.7392428814118005</v>
      </c>
      <c r="W13" s="18">
        <f t="shared" si="12"/>
        <v>0.6905181702419434</v>
      </c>
      <c r="X13" s="18">
        <f t="shared" si="12"/>
        <v>0.66489923103985527</v>
      </c>
      <c r="Y13" s="18">
        <f t="shared" si="12"/>
        <v>0.65336200566453373</v>
      </c>
      <c r="Z13" s="18">
        <f t="shared" si="12"/>
        <v>0.57978341344825679</v>
      </c>
      <c r="AA13" s="18">
        <f t="shared" si="12"/>
        <v>0.58659975195408265</v>
      </c>
      <c r="AB13" s="18">
        <f t="shared" ref="AB13:AP13" si="13">AB5/T5</f>
        <v>0.65006385696040869</v>
      </c>
      <c r="AC13" s="18">
        <f t="shared" si="13"/>
        <v>0.6726125948556223</v>
      </c>
      <c r="AD13" s="18">
        <f t="shared" si="13"/>
        <v>0.68290173212142002</v>
      </c>
      <c r="AE13" s="18">
        <f t="shared" si="13"/>
        <v>0.68189233278955952</v>
      </c>
      <c r="AF13" s="18">
        <f t="shared" si="13"/>
        <v>0.68910389659473148</v>
      </c>
      <c r="AG13" s="18">
        <f t="shared" si="13"/>
        <v>0.70390142088785423</v>
      </c>
      <c r="AH13" s="18">
        <f t="shared" si="13"/>
        <v>0.77638538142659741</v>
      </c>
      <c r="AI13" s="18">
        <f t="shared" si="13"/>
        <v>0.80116038941882195</v>
      </c>
      <c r="AJ13" s="18">
        <f t="shared" si="13"/>
        <v>0.762185424267939</v>
      </c>
      <c r="AK13" s="18">
        <f t="shared" si="13"/>
        <v>0.76888888888888884</v>
      </c>
      <c r="AL13" s="18">
        <f t="shared" si="13"/>
        <v>0.75605223505775987</v>
      </c>
      <c r="AM13" s="18">
        <f t="shared" si="13"/>
        <v>0.79592261285625132</v>
      </c>
      <c r="AN13" s="18">
        <f t="shared" si="13"/>
        <v>0.79608402347392093</v>
      </c>
      <c r="AO13" s="18">
        <f t="shared" si="13"/>
        <v>0.79648742658379423</v>
      </c>
      <c r="AP13" s="18">
        <f t="shared" si="13"/>
        <v>0.8200564625015343</v>
      </c>
    </row>
    <row r="14" spans="3:43" x14ac:dyDescent="0.25">
      <c r="Q14" s="7" t="s">
        <v>39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  <c r="U14" s="18">
        <f>U5/N5</f>
        <v>0.77185019904155783</v>
      </c>
      <c r="V14" s="18">
        <f t="shared" ref="V14:AA14" si="14">V5/O5</f>
        <v>0.71395337447350382</v>
      </c>
      <c r="W14" s="18">
        <f t="shared" si="14"/>
        <v>0.70859928632457159</v>
      </c>
      <c r="X14" s="18">
        <f t="shared" si="14"/>
        <v>0.69387915661386756</v>
      </c>
      <c r="Y14" s="18">
        <f t="shared" si="14"/>
        <v>0.68827007016962261</v>
      </c>
      <c r="Z14" s="18">
        <f t="shared" si="14"/>
        <v>0.60531856594848721</v>
      </c>
      <c r="AA14" s="18">
        <f t="shared" si="14"/>
        <v>0.61843945751991725</v>
      </c>
      <c r="AB14" s="18">
        <f t="shared" ref="AB14:AP14" si="15">AB5/U5</f>
        <v>0.70227653493643438</v>
      </c>
      <c r="AC14" s="18">
        <f t="shared" si="15"/>
        <v>0.70228091236494594</v>
      </c>
      <c r="AD14" s="18">
        <f t="shared" si="15"/>
        <v>0.70607844527980712</v>
      </c>
      <c r="AE14" s="18">
        <f t="shared" si="15"/>
        <v>0.72670924827090966</v>
      </c>
      <c r="AF14" s="18">
        <f t="shared" si="15"/>
        <v>0.73183752107248934</v>
      </c>
      <c r="AG14" s="18">
        <f t="shared" si="15"/>
        <v>0.83561252203745173</v>
      </c>
      <c r="AH14" s="18">
        <f t="shared" si="15"/>
        <v>0.80116038941882195</v>
      </c>
      <c r="AI14" s="18">
        <f t="shared" si="15"/>
        <v>0.762185424267939</v>
      </c>
      <c r="AJ14" s="18">
        <f t="shared" si="15"/>
        <v>0.79579975579975581</v>
      </c>
      <c r="AK14" s="18">
        <f t="shared" si="15"/>
        <v>0.79070818684078348</v>
      </c>
      <c r="AL14" s="18">
        <f t="shared" si="15"/>
        <v>0.78286873309756599</v>
      </c>
      <c r="AM14" s="18">
        <f t="shared" si="15"/>
        <v>0.83935720945538306</v>
      </c>
      <c r="AN14" s="18">
        <f t="shared" si="15"/>
        <v>0.82767862234133549</v>
      </c>
      <c r="AO14" s="18">
        <f t="shared" si="15"/>
        <v>0.85724806677304533</v>
      </c>
      <c r="AP14" s="18">
        <f t="shared" si="15"/>
        <v>0.8200564625015343</v>
      </c>
    </row>
    <row r="20" spans="3:14" x14ac:dyDescent="0.25">
      <c r="N20">
        <f>83000000/3600000</f>
        <v>23.055555555555557</v>
      </c>
    </row>
    <row r="29" spans="3:14" x14ac:dyDescent="0.25">
      <c r="D29" t="s">
        <v>40</v>
      </c>
    </row>
    <row r="30" spans="3:14" x14ac:dyDescent="0.25">
      <c r="D30" t="s">
        <v>42</v>
      </c>
    </row>
    <row r="32" spans="3:14" x14ac:dyDescent="0.25">
      <c r="C32" s="6" t="s">
        <v>47</v>
      </c>
    </row>
    <row r="35" spans="3:43" ht="23.25" x14ac:dyDescent="0.35">
      <c r="C35" s="23" t="s">
        <v>41</v>
      </c>
      <c r="D35" s="20" t="s">
        <v>44</v>
      </c>
    </row>
    <row r="36" spans="3:43" ht="4.5" customHeight="1" x14ac:dyDescent="0.25"/>
    <row r="37" spans="3:43" x14ac:dyDescent="0.25">
      <c r="C37" s="7" t="s">
        <v>30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  <c r="U37" s="5">
        <v>43952</v>
      </c>
      <c r="V37" s="5">
        <v>43953</v>
      </c>
      <c r="W37" s="5">
        <v>43954</v>
      </c>
      <c r="X37" s="5">
        <v>43955</v>
      </c>
      <c r="Y37" s="1">
        <v>43956</v>
      </c>
      <c r="Z37" s="1">
        <v>43957</v>
      </c>
      <c r="AA37" s="1">
        <v>43958</v>
      </c>
      <c r="AB37" s="1">
        <v>43959</v>
      </c>
      <c r="AC37" s="1">
        <v>43960</v>
      </c>
      <c r="AD37" s="1">
        <v>43961</v>
      </c>
      <c r="AE37" s="1">
        <v>43962</v>
      </c>
      <c r="AF37" s="1">
        <v>43963</v>
      </c>
      <c r="AG37" s="1">
        <v>43964</v>
      </c>
      <c r="AH37" s="1">
        <v>43965</v>
      </c>
      <c r="AI37" s="1">
        <v>43966</v>
      </c>
      <c r="AJ37" s="1">
        <v>43967</v>
      </c>
      <c r="AK37" s="1">
        <v>43968</v>
      </c>
      <c r="AL37" s="1">
        <v>43969</v>
      </c>
      <c r="AM37" s="1">
        <v>43970</v>
      </c>
      <c r="AN37" s="1">
        <v>43971</v>
      </c>
      <c r="AO37" s="1">
        <v>43972</v>
      </c>
      <c r="AP37" s="1">
        <v>43973</v>
      </c>
      <c r="AQ37" s="1">
        <v>43974</v>
      </c>
    </row>
    <row r="38" spans="3:43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43" x14ac:dyDescent="0.25">
      <c r="C39" s="7" t="s">
        <v>31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">
        <v>204</v>
      </c>
      <c r="V39" s="2">
        <v>204</v>
      </c>
      <c r="W39" s="2">
        <v>204</v>
      </c>
      <c r="X39" s="2">
        <v>204</v>
      </c>
      <c r="Y39" s="2">
        <v>170</v>
      </c>
      <c r="Z39" s="2">
        <v>147</v>
      </c>
      <c r="AA39" s="2">
        <v>136</v>
      </c>
      <c r="AB39" s="2">
        <v>122</v>
      </c>
      <c r="AC39" s="2">
        <v>122</v>
      </c>
      <c r="AD39" s="2">
        <v>122</v>
      </c>
      <c r="AE39" s="2">
        <v>117</v>
      </c>
      <c r="AF39" s="2">
        <v>106</v>
      </c>
      <c r="AG39" s="2">
        <v>104</v>
      </c>
      <c r="AH39" s="2">
        <v>101</v>
      </c>
      <c r="AI39" s="2">
        <v>93</v>
      </c>
      <c r="AJ39" s="2">
        <v>93</v>
      </c>
      <c r="AK39" s="2">
        <v>93</v>
      </c>
      <c r="AL39" s="2">
        <v>79</v>
      </c>
      <c r="AM39" s="2">
        <v>72</v>
      </c>
      <c r="AN39" s="2">
        <v>65</v>
      </c>
      <c r="AO39" s="2">
        <v>65</v>
      </c>
      <c r="AP39" s="2">
        <v>55</v>
      </c>
    </row>
    <row r="40" spans="3:43" x14ac:dyDescent="0.25">
      <c r="T40" s="24"/>
      <c r="U40" s="24"/>
      <c r="V40" s="24"/>
    </row>
    <row r="41" spans="3:43" x14ac:dyDescent="0.25">
      <c r="D41" t="s">
        <v>46</v>
      </c>
      <c r="Q41" s="7" t="s">
        <v>32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18">
        <f>U39/G39</f>
        <v>0.45535714285714285</v>
      </c>
      <c r="V41" s="18">
        <f t="shared" ref="V41:AB41" si="16">V39/H39</f>
        <v>0.46788990825688076</v>
      </c>
      <c r="W41" s="18">
        <f t="shared" si="16"/>
        <v>0.4604966139954853</v>
      </c>
      <c r="X41" s="18">
        <f t="shared" si="16"/>
        <v>0.51256281407035176</v>
      </c>
      <c r="Y41" s="18">
        <f t="shared" si="16"/>
        <v>0.42183622828784118</v>
      </c>
      <c r="Z41" s="18">
        <f t="shared" si="16"/>
        <v>0.36749999999999999</v>
      </c>
      <c r="AA41" s="18">
        <f t="shared" si="16"/>
        <v>0.35695538057742782</v>
      </c>
      <c r="AB41" s="18">
        <f t="shared" si="16"/>
        <v>0.36201780415430268</v>
      </c>
      <c r="AC41" s="18">
        <f t="shared" ref="AC41:AP41" si="17">AC39/O39</f>
        <v>0.35988200589970504</v>
      </c>
      <c r="AD41" s="18">
        <f t="shared" si="17"/>
        <v>0.37195121951219512</v>
      </c>
      <c r="AE41" s="18">
        <f t="shared" si="17"/>
        <v>0.39</v>
      </c>
      <c r="AF41" s="18">
        <f t="shared" si="17"/>
        <v>0.37323943661971831</v>
      </c>
      <c r="AG41" s="18">
        <f t="shared" si="17"/>
        <v>0.41767068273092367</v>
      </c>
      <c r="AH41" s="18">
        <f t="shared" si="17"/>
        <v>0.46543778801843316</v>
      </c>
      <c r="AI41" s="18">
        <f t="shared" si="17"/>
        <v>0.45588235294117646</v>
      </c>
      <c r="AJ41" s="18">
        <f t="shared" si="17"/>
        <v>0.45588235294117646</v>
      </c>
      <c r="AK41" s="18">
        <f t="shared" si="17"/>
        <v>0.45588235294117646</v>
      </c>
      <c r="AL41" s="18">
        <f t="shared" si="17"/>
        <v>0.38725490196078433</v>
      </c>
      <c r="AM41" s="18">
        <f t="shared" si="17"/>
        <v>0.42352941176470588</v>
      </c>
      <c r="AN41" s="18">
        <f t="shared" si="17"/>
        <v>0.44217687074829931</v>
      </c>
      <c r="AO41" s="18">
        <f t="shared" si="17"/>
        <v>0.47794117647058826</v>
      </c>
      <c r="AP41" s="18">
        <f t="shared" si="17"/>
        <v>0.45081967213114754</v>
      </c>
    </row>
    <row r="42" spans="3:43" x14ac:dyDescent="0.25">
      <c r="Q42" s="7" t="s">
        <v>33</v>
      </c>
      <c r="R42" s="18">
        <f>$R$39/E$39</f>
        <v>0.55795677799607069</v>
      </c>
      <c r="S42" s="18">
        <f>$S$39/F39</f>
        <v>0.51983298538622125</v>
      </c>
      <c r="T42" s="18">
        <f>T39/G39</f>
        <v>0.484375</v>
      </c>
      <c r="U42" s="18">
        <f t="shared" ref="U42:AB42" si="18">U39/H39</f>
        <v>0.46788990825688076</v>
      </c>
      <c r="V42" s="18">
        <f t="shared" si="18"/>
        <v>0.4604966139954853</v>
      </c>
      <c r="W42" s="18">
        <f t="shared" si="18"/>
        <v>0.51256281407035176</v>
      </c>
      <c r="X42" s="18">
        <f t="shared" si="18"/>
        <v>0.50620347394540943</v>
      </c>
      <c r="Y42" s="18">
        <f t="shared" si="18"/>
        <v>0.42499999999999999</v>
      </c>
      <c r="Z42" s="18">
        <f t="shared" si="18"/>
        <v>0.38582677165354329</v>
      </c>
      <c r="AA42" s="18">
        <f t="shared" si="18"/>
        <v>0.40356083086053413</v>
      </c>
      <c r="AB42" s="18">
        <f t="shared" si="18"/>
        <v>0.35988200589970504</v>
      </c>
      <c r="AC42" s="18">
        <f t="shared" ref="AC42:AP42" si="19">AC39/P39</f>
        <v>0.37195121951219512</v>
      </c>
      <c r="AD42" s="18">
        <f t="shared" si="19"/>
        <v>0.40666666666666668</v>
      </c>
      <c r="AE42" s="18">
        <f t="shared" si="19"/>
        <v>0.4119718309859155</v>
      </c>
      <c r="AF42" s="18">
        <f t="shared" si="19"/>
        <v>0.42570281124497994</v>
      </c>
      <c r="AG42" s="18">
        <f t="shared" si="19"/>
        <v>0.47926267281105989</v>
      </c>
      <c r="AH42" s="18">
        <f t="shared" si="19"/>
        <v>0.49509803921568629</v>
      </c>
      <c r="AI42" s="18">
        <f t="shared" si="19"/>
        <v>0.45588235294117646</v>
      </c>
      <c r="AJ42" s="18">
        <f t="shared" si="19"/>
        <v>0.45588235294117646</v>
      </c>
      <c r="AK42" s="18">
        <f t="shared" si="19"/>
        <v>0.45588235294117646</v>
      </c>
      <c r="AL42" s="18">
        <f t="shared" si="19"/>
        <v>0.46470588235294119</v>
      </c>
      <c r="AM42" s="18">
        <f t="shared" si="19"/>
        <v>0.48979591836734693</v>
      </c>
      <c r="AN42" s="18">
        <f t="shared" si="19"/>
        <v>0.47794117647058826</v>
      </c>
      <c r="AO42" s="18">
        <f t="shared" si="19"/>
        <v>0.53278688524590168</v>
      </c>
      <c r="AP42" s="18">
        <f t="shared" si="19"/>
        <v>0.45081967213114754</v>
      </c>
    </row>
    <row r="43" spans="3:43" x14ac:dyDescent="0.25">
      <c r="Q43" s="7" t="s">
        <v>34</v>
      </c>
      <c r="R43" s="18">
        <f>$R$39/F$39</f>
        <v>0.59290187891440504</v>
      </c>
      <c r="S43" s="18">
        <f>$S$39/G39</f>
        <v>0.5558035714285714</v>
      </c>
      <c r="T43" s="18">
        <f>T39/H39</f>
        <v>0.49770642201834864</v>
      </c>
      <c r="U43" s="18">
        <f t="shared" ref="U43:AB43" si="20">U39/I39</f>
        <v>0.4604966139954853</v>
      </c>
      <c r="V43" s="18">
        <f t="shared" si="20"/>
        <v>0.51256281407035176</v>
      </c>
      <c r="W43" s="18">
        <f t="shared" si="20"/>
        <v>0.50620347394540943</v>
      </c>
      <c r="X43" s="18">
        <f t="shared" si="20"/>
        <v>0.51</v>
      </c>
      <c r="Y43" s="18">
        <f t="shared" si="20"/>
        <v>0.4461942257217848</v>
      </c>
      <c r="Z43" s="18">
        <f t="shared" si="20"/>
        <v>0.43620178041543028</v>
      </c>
      <c r="AA43" s="18">
        <f t="shared" si="20"/>
        <v>0.40117994100294985</v>
      </c>
      <c r="AB43" s="18">
        <f t="shared" si="20"/>
        <v>0.37195121951219512</v>
      </c>
      <c r="AC43" s="18">
        <f t="shared" ref="AC43:AP43" si="21">AC39/Q39</f>
        <v>0.40666666666666668</v>
      </c>
      <c r="AD43" s="18">
        <f t="shared" si="21"/>
        <v>0.42957746478873238</v>
      </c>
      <c r="AE43" s="18">
        <f t="shared" si="21"/>
        <v>0.46987951807228917</v>
      </c>
      <c r="AF43" s="18">
        <f t="shared" si="21"/>
        <v>0.48847926267281105</v>
      </c>
      <c r="AG43" s="18">
        <f t="shared" si="21"/>
        <v>0.50980392156862742</v>
      </c>
      <c r="AH43" s="18">
        <f t="shared" si="21"/>
        <v>0.49509803921568629</v>
      </c>
      <c r="AI43" s="18">
        <f t="shared" si="21"/>
        <v>0.45588235294117646</v>
      </c>
      <c r="AJ43" s="18">
        <f t="shared" si="21"/>
        <v>0.45588235294117646</v>
      </c>
      <c r="AK43" s="18">
        <f t="shared" si="21"/>
        <v>0.54705882352941182</v>
      </c>
      <c r="AL43" s="18">
        <f t="shared" si="21"/>
        <v>0.5374149659863946</v>
      </c>
      <c r="AM43" s="18">
        <f t="shared" si="21"/>
        <v>0.52941176470588236</v>
      </c>
      <c r="AN43" s="18">
        <f t="shared" si="21"/>
        <v>0.53278688524590168</v>
      </c>
      <c r="AO43" s="18">
        <f t="shared" si="21"/>
        <v>0.53278688524590168</v>
      </c>
      <c r="AP43" s="18">
        <f t="shared" si="21"/>
        <v>0.45081967213114754</v>
      </c>
    </row>
    <row r="44" spans="3:43" x14ac:dyDescent="0.25">
      <c r="Q44" s="7" t="s">
        <v>35</v>
      </c>
      <c r="R44" s="18">
        <f>$R$39/G$39</f>
        <v>0.6339285714285714</v>
      </c>
      <c r="S44" s="18">
        <f>$S$39/H39</f>
        <v>0.57110091743119262</v>
      </c>
      <c r="T44" s="18">
        <f>T39/I39</f>
        <v>0.48984198645598193</v>
      </c>
      <c r="U44" s="18">
        <f t="shared" ref="U44:AB44" si="22">U39/J39</f>
        <v>0.51256281407035176</v>
      </c>
      <c r="V44" s="18">
        <f t="shared" si="22"/>
        <v>0.50620347394540943</v>
      </c>
      <c r="W44" s="18">
        <f t="shared" si="22"/>
        <v>0.51</v>
      </c>
      <c r="X44" s="18">
        <f t="shared" si="22"/>
        <v>0.53543307086614178</v>
      </c>
      <c r="Y44" s="18">
        <f t="shared" si="22"/>
        <v>0.50445103857566764</v>
      </c>
      <c r="Z44" s="18">
        <f t="shared" si="22"/>
        <v>0.4336283185840708</v>
      </c>
      <c r="AA44" s="18">
        <f t="shared" si="22"/>
        <v>0.41463414634146339</v>
      </c>
      <c r="AB44" s="18">
        <f t="shared" si="22"/>
        <v>0.40666666666666668</v>
      </c>
      <c r="AC44" s="18">
        <f t="shared" ref="AC44:AP44" si="23">AC39/R39</f>
        <v>0.42957746478873238</v>
      </c>
      <c r="AD44" s="18">
        <f t="shared" si="23"/>
        <v>0.48995983935742971</v>
      </c>
      <c r="AE44" s="18">
        <f t="shared" si="23"/>
        <v>0.53917050691244239</v>
      </c>
      <c r="AF44" s="18">
        <f t="shared" si="23"/>
        <v>0.51960784313725494</v>
      </c>
      <c r="AG44" s="18">
        <f t="shared" si="23"/>
        <v>0.50980392156862742</v>
      </c>
      <c r="AH44" s="18">
        <f t="shared" si="23"/>
        <v>0.49509803921568629</v>
      </c>
      <c r="AI44" s="18">
        <f t="shared" si="23"/>
        <v>0.45588235294117646</v>
      </c>
      <c r="AJ44" s="18">
        <f t="shared" si="23"/>
        <v>0.54705882352941182</v>
      </c>
      <c r="AK44" s="18">
        <f t="shared" si="23"/>
        <v>0.63265306122448983</v>
      </c>
      <c r="AL44" s="18">
        <f t="shared" si="23"/>
        <v>0.58088235294117652</v>
      </c>
      <c r="AM44" s="18">
        <f t="shared" si="23"/>
        <v>0.5901639344262295</v>
      </c>
      <c r="AN44" s="18">
        <f t="shared" si="23"/>
        <v>0.53278688524590168</v>
      </c>
      <c r="AO44" s="18">
        <f t="shared" si="23"/>
        <v>0.53278688524590168</v>
      </c>
      <c r="AP44" s="18">
        <f t="shared" si="23"/>
        <v>0.47008547008547008</v>
      </c>
    </row>
    <row r="45" spans="3:43" x14ac:dyDescent="0.25">
      <c r="Q45" s="7" t="s">
        <v>36</v>
      </c>
      <c r="R45" s="18">
        <f>$R$39/H$39</f>
        <v>0.65137614678899081</v>
      </c>
      <c r="S45" s="18">
        <f>$S$39/I39</f>
        <v>0.56207674943566588</v>
      </c>
      <c r="T45" s="18">
        <f>T39/J39</f>
        <v>0.54522613065326631</v>
      </c>
      <c r="U45" s="18">
        <f t="shared" ref="U45:AB45" si="24">U39/K39</f>
        <v>0.50620347394540943</v>
      </c>
      <c r="V45" s="18">
        <f t="shared" si="24"/>
        <v>0.51</v>
      </c>
      <c r="W45" s="18">
        <f t="shared" si="24"/>
        <v>0.53543307086614178</v>
      </c>
      <c r="X45" s="18">
        <f t="shared" si="24"/>
        <v>0.60534124629080122</v>
      </c>
      <c r="Y45" s="18">
        <f t="shared" si="24"/>
        <v>0.50147492625368728</v>
      </c>
      <c r="Z45" s="18">
        <f t="shared" si="24"/>
        <v>0.44817073170731708</v>
      </c>
      <c r="AA45" s="18">
        <f t="shared" si="24"/>
        <v>0.45333333333333331</v>
      </c>
      <c r="AB45" s="18">
        <f t="shared" si="24"/>
        <v>0.42957746478873238</v>
      </c>
      <c r="AC45" s="18">
        <f t="shared" ref="AC45:AP45" si="25">AC39/S39</f>
        <v>0.48995983935742971</v>
      </c>
      <c r="AD45" s="18">
        <f t="shared" si="25"/>
        <v>0.56221198156682028</v>
      </c>
      <c r="AE45" s="18">
        <f t="shared" si="25"/>
        <v>0.57352941176470584</v>
      </c>
      <c r="AF45" s="18">
        <f t="shared" si="25"/>
        <v>0.51960784313725494</v>
      </c>
      <c r="AG45" s="18">
        <f t="shared" si="25"/>
        <v>0.50980392156862742</v>
      </c>
      <c r="AH45" s="18">
        <f t="shared" si="25"/>
        <v>0.49509803921568629</v>
      </c>
      <c r="AI45" s="18">
        <f t="shared" si="25"/>
        <v>0.54705882352941182</v>
      </c>
      <c r="AJ45" s="18">
        <f t="shared" si="25"/>
        <v>0.63265306122448983</v>
      </c>
      <c r="AK45" s="18">
        <f t="shared" si="25"/>
        <v>0.68382352941176472</v>
      </c>
      <c r="AL45" s="18">
        <f t="shared" si="25"/>
        <v>0.64754098360655743</v>
      </c>
      <c r="AM45" s="18">
        <f t="shared" si="25"/>
        <v>0.5901639344262295</v>
      </c>
      <c r="AN45" s="18">
        <f t="shared" si="25"/>
        <v>0.53278688524590168</v>
      </c>
      <c r="AO45" s="18">
        <f t="shared" si="25"/>
        <v>0.55555555555555558</v>
      </c>
      <c r="AP45" s="18">
        <f t="shared" si="25"/>
        <v>0.51886792452830188</v>
      </c>
    </row>
    <row r="46" spans="3:43" x14ac:dyDescent="0.25">
      <c r="Q46" s="7" t="s">
        <v>37</v>
      </c>
      <c r="R46" s="18">
        <f>$R$39/I$39</f>
        <v>0.64108352144469527</v>
      </c>
      <c r="S46" s="18">
        <f>$S$39/J39</f>
        <v>0.62562814070351758</v>
      </c>
      <c r="T46" s="18">
        <f>T39/K39</f>
        <v>0.53846153846153844</v>
      </c>
      <c r="U46" s="18">
        <f t="shared" ref="U46:AB46" si="26">U39/L39</f>
        <v>0.51</v>
      </c>
      <c r="V46" s="18">
        <f t="shared" si="26"/>
        <v>0.53543307086614178</v>
      </c>
      <c r="W46" s="18">
        <f t="shared" si="26"/>
        <v>0.60534124629080122</v>
      </c>
      <c r="X46" s="18">
        <f t="shared" si="26"/>
        <v>0.60176991150442483</v>
      </c>
      <c r="Y46" s="18">
        <f t="shared" si="26"/>
        <v>0.51829268292682928</v>
      </c>
      <c r="Z46" s="18">
        <f t="shared" si="26"/>
        <v>0.49</v>
      </c>
      <c r="AA46" s="18">
        <f t="shared" si="26"/>
        <v>0.47887323943661969</v>
      </c>
      <c r="AB46" s="18">
        <f t="shared" si="26"/>
        <v>0.48995983935742971</v>
      </c>
      <c r="AC46" s="18">
        <f t="shared" ref="AC46:AP46" si="27">AC39/T39</f>
        <v>0.56221198156682028</v>
      </c>
      <c r="AD46" s="18">
        <f t="shared" si="27"/>
        <v>0.59803921568627449</v>
      </c>
      <c r="AE46" s="18">
        <f t="shared" si="27"/>
        <v>0.57352941176470584</v>
      </c>
      <c r="AF46" s="18">
        <f t="shared" si="27"/>
        <v>0.51960784313725494</v>
      </c>
      <c r="AG46" s="18">
        <f t="shared" si="27"/>
        <v>0.50980392156862742</v>
      </c>
      <c r="AH46" s="18">
        <f t="shared" si="27"/>
        <v>0.59411764705882353</v>
      </c>
      <c r="AI46" s="18">
        <f t="shared" si="27"/>
        <v>0.63265306122448983</v>
      </c>
      <c r="AJ46" s="18">
        <f t="shared" si="27"/>
        <v>0.68382352941176472</v>
      </c>
      <c r="AK46" s="18">
        <f t="shared" si="27"/>
        <v>0.76229508196721307</v>
      </c>
      <c r="AL46" s="18">
        <f t="shared" si="27"/>
        <v>0.64754098360655743</v>
      </c>
      <c r="AM46" s="18">
        <f t="shared" si="27"/>
        <v>0.5901639344262295</v>
      </c>
      <c r="AN46" s="18">
        <f t="shared" si="27"/>
        <v>0.55555555555555558</v>
      </c>
      <c r="AO46" s="18">
        <f t="shared" si="27"/>
        <v>0.6132075471698113</v>
      </c>
      <c r="AP46" s="18">
        <f t="shared" si="27"/>
        <v>0.52884615384615385</v>
      </c>
    </row>
    <row r="47" spans="3:43" x14ac:dyDescent="0.25">
      <c r="C47" s="6" t="s">
        <v>24</v>
      </c>
      <c r="Q47" s="7" t="s">
        <v>38</v>
      </c>
      <c r="R47" s="18">
        <f>$R$39/J$39</f>
        <v>0.71356783919597988</v>
      </c>
      <c r="S47" s="18">
        <f>$S$39/K39</f>
        <v>0.6178660049627791</v>
      </c>
      <c r="T47" s="18">
        <f>T39/L39</f>
        <v>0.54249999999999998</v>
      </c>
      <c r="U47" s="18">
        <f t="shared" ref="U47:AB47" si="28">U39/M39</f>
        <v>0.53543307086614178</v>
      </c>
      <c r="V47" s="18">
        <f t="shared" si="28"/>
        <v>0.60534124629080122</v>
      </c>
      <c r="W47" s="18">
        <f t="shared" si="28"/>
        <v>0.60176991150442483</v>
      </c>
      <c r="X47" s="18">
        <f t="shared" si="28"/>
        <v>0.62195121951219512</v>
      </c>
      <c r="Y47" s="18">
        <f t="shared" si="28"/>
        <v>0.56666666666666665</v>
      </c>
      <c r="Z47" s="18">
        <f t="shared" si="28"/>
        <v>0.51760563380281688</v>
      </c>
      <c r="AA47" s="18">
        <f t="shared" si="28"/>
        <v>0.54618473895582331</v>
      </c>
      <c r="AB47" s="18">
        <f t="shared" si="28"/>
        <v>0.56221198156682028</v>
      </c>
      <c r="AC47" s="18">
        <f t="shared" ref="AC47:AP47" si="29">AC39/U39</f>
        <v>0.59803921568627449</v>
      </c>
      <c r="AD47" s="18">
        <f t="shared" si="29"/>
        <v>0.59803921568627449</v>
      </c>
      <c r="AE47" s="18">
        <f t="shared" si="29"/>
        <v>0.57352941176470584</v>
      </c>
      <c r="AF47" s="18">
        <f t="shared" si="29"/>
        <v>0.51960784313725494</v>
      </c>
      <c r="AG47" s="18">
        <f t="shared" si="29"/>
        <v>0.61176470588235299</v>
      </c>
      <c r="AH47" s="18">
        <f t="shared" si="29"/>
        <v>0.68707482993197277</v>
      </c>
      <c r="AI47" s="18">
        <f t="shared" si="29"/>
        <v>0.68382352941176472</v>
      </c>
      <c r="AJ47" s="18">
        <f t="shared" si="29"/>
        <v>0.76229508196721307</v>
      </c>
      <c r="AK47" s="18">
        <f t="shared" si="29"/>
        <v>0.76229508196721307</v>
      </c>
      <c r="AL47" s="18">
        <f t="shared" si="29"/>
        <v>0.64754098360655743</v>
      </c>
      <c r="AM47" s="18">
        <f t="shared" si="29"/>
        <v>0.61538461538461542</v>
      </c>
      <c r="AN47" s="18">
        <f t="shared" si="29"/>
        <v>0.6132075471698113</v>
      </c>
      <c r="AO47" s="18">
        <f t="shared" si="29"/>
        <v>0.625</v>
      </c>
      <c r="AP47" s="18">
        <f t="shared" si="29"/>
        <v>0.54455445544554459</v>
      </c>
    </row>
    <row r="48" spans="3:43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39</v>
      </c>
      <c r="R48" s="18">
        <f>$R$39/K$39</f>
        <v>0.70471464019851116</v>
      </c>
      <c r="S48" s="18">
        <f>$S$39/L39</f>
        <v>0.62250000000000005</v>
      </c>
      <c r="T48" s="18">
        <f>T39/M39</f>
        <v>0.56955380577427817</v>
      </c>
      <c r="U48" s="18">
        <f t="shared" ref="U48:AB48" si="30">U39/N39</f>
        <v>0.60534124629080122</v>
      </c>
      <c r="V48" s="18">
        <f t="shared" si="30"/>
        <v>0.60176991150442483</v>
      </c>
      <c r="W48" s="18">
        <f t="shared" si="30"/>
        <v>0.62195121951219512</v>
      </c>
      <c r="X48" s="18">
        <f t="shared" si="30"/>
        <v>0.68</v>
      </c>
      <c r="Y48" s="18">
        <f t="shared" si="30"/>
        <v>0.59859154929577463</v>
      </c>
      <c r="Z48" s="18">
        <f t="shared" si="30"/>
        <v>0.59036144578313254</v>
      </c>
      <c r="AA48" s="18">
        <f t="shared" si="30"/>
        <v>0.62672811059907829</v>
      </c>
      <c r="AB48" s="18">
        <f t="shared" si="30"/>
        <v>0.59803921568627449</v>
      </c>
      <c r="AC48" s="18">
        <f t="shared" ref="AC48:AP48" si="31">AC39/V39</f>
        <v>0.59803921568627449</v>
      </c>
      <c r="AD48" s="18">
        <f t="shared" si="31"/>
        <v>0.59803921568627449</v>
      </c>
      <c r="AE48" s="18">
        <f t="shared" si="31"/>
        <v>0.57352941176470584</v>
      </c>
      <c r="AF48" s="18">
        <f t="shared" si="31"/>
        <v>0.62352941176470589</v>
      </c>
      <c r="AG48" s="18">
        <f t="shared" si="31"/>
        <v>0.70748299319727892</v>
      </c>
      <c r="AH48" s="18">
        <f t="shared" si="31"/>
        <v>0.74264705882352944</v>
      </c>
      <c r="AI48" s="18">
        <f t="shared" si="31"/>
        <v>0.76229508196721307</v>
      </c>
      <c r="AJ48" s="18">
        <f t="shared" si="31"/>
        <v>0.76229508196721307</v>
      </c>
      <c r="AK48" s="18">
        <f t="shared" si="31"/>
        <v>0.76229508196721307</v>
      </c>
      <c r="AL48" s="18">
        <f t="shared" si="31"/>
        <v>0.67521367521367526</v>
      </c>
      <c r="AM48" s="18">
        <f t="shared" si="31"/>
        <v>0.67924528301886788</v>
      </c>
      <c r="AN48" s="18">
        <f t="shared" si="31"/>
        <v>0.625</v>
      </c>
      <c r="AO48" s="18">
        <f t="shared" si="31"/>
        <v>0.64356435643564358</v>
      </c>
      <c r="AP48" s="18">
        <f t="shared" si="31"/>
        <v>0.59139784946236562</v>
      </c>
    </row>
  </sheetData>
  <pageMargins left="0.70866141732283472" right="0.70866141732283472" top="0.78740157480314965" bottom="0.78740157480314965" header="0.31496062992125984" footer="0.31496062992125984"/>
  <pageSetup paperSize="9" scale="52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topLeftCell="A43"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Städteregion'!D73</f>
        <v>1885</v>
      </c>
      <c r="E71" s="2">
        <f>'Mikroanalyse AC Städteregion'!E73</f>
        <v>1598</v>
      </c>
      <c r="F71" s="2">
        <f>'Mikroanalyse AC Städteregion'!F73</f>
        <v>83</v>
      </c>
      <c r="G71" s="2">
        <f t="shared" si="7"/>
        <v>287</v>
      </c>
      <c r="H71" s="2">
        <f t="shared" si="4"/>
        <v>574</v>
      </c>
      <c r="I71" s="2"/>
      <c r="J71" s="14">
        <f t="shared" si="8"/>
        <v>3.4272727272727272E-3</v>
      </c>
      <c r="K71" s="14">
        <f t="shared" si="9"/>
        <v>5.2181818181818178E-4</v>
      </c>
      <c r="L71" s="15">
        <f t="shared" si="10"/>
        <v>1.509090909090909E-4</v>
      </c>
      <c r="M71" s="2">
        <f>'Mikroanalyse AC Städteregion'!K73</f>
        <v>934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2020-07-30T06:20:44Z</cp:lastPrinted>
  <dcterms:created xsi:type="dcterms:W3CDTF">2020-04-07T08:27:57Z</dcterms:created>
  <dcterms:modified xsi:type="dcterms:W3CDTF">2020-07-30T06:21:43Z</dcterms:modified>
</cp:coreProperties>
</file>