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13_ncr:1_{22D86F36-21A4-424A-B4C8-E5495104BDCD}" xr6:coauthVersionLast="45" xr6:coauthVersionMax="45" xr10:uidLastSave="{00000000-0000-0000-0000-000000000000}"/>
  <bookViews>
    <workbookView xWindow="-120" yWindow="-120" windowWidth="24240" windowHeight="13140" xr2:uid="{6CE411BB-0431-455A-8604-ACAAE282D3B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1" l="1"/>
  <c r="R10" i="1"/>
  <c r="R13" i="1"/>
  <c r="R16" i="1"/>
  <c r="R18" i="1"/>
  <c r="R19" i="1"/>
  <c r="R22" i="1"/>
  <c r="J10" i="1"/>
  <c r="H22" i="1"/>
  <c r="H18" i="1"/>
  <c r="H19" i="1" s="1"/>
  <c r="H16" i="1"/>
  <c r="H13" i="1"/>
  <c r="H10" i="1"/>
  <c r="H7" i="1"/>
  <c r="F13" i="1"/>
  <c r="F7" i="1"/>
  <c r="S7" i="1" l="1"/>
  <c r="S10" i="1"/>
  <c r="S13" i="1"/>
  <c r="S16" i="1"/>
  <c r="S18" i="1"/>
  <c r="S19" i="1" s="1"/>
  <c r="S22" i="1"/>
  <c r="N7" i="1"/>
  <c r="O7" i="1"/>
  <c r="P7" i="1"/>
  <c r="Q7" i="1"/>
  <c r="P10" i="1"/>
  <c r="Q10" i="1"/>
  <c r="N13" i="1"/>
  <c r="O13" i="1"/>
  <c r="P13" i="1"/>
  <c r="Q13" i="1"/>
  <c r="P16" i="1"/>
  <c r="Q16" i="1"/>
  <c r="P18" i="1"/>
  <c r="P19" i="1" s="1"/>
  <c r="Q18" i="1"/>
  <c r="Q19" i="1" s="1"/>
  <c r="P22" i="1"/>
  <c r="Q22" i="1"/>
  <c r="M7" i="1"/>
  <c r="M10" i="1"/>
  <c r="M13" i="1"/>
  <c r="M16" i="1"/>
  <c r="M18" i="1"/>
  <c r="M19" i="1" s="1"/>
  <c r="M22" i="1"/>
  <c r="L7" i="1"/>
  <c r="L10" i="1"/>
  <c r="L13" i="1"/>
  <c r="L16" i="1"/>
  <c r="L18" i="1"/>
  <c r="L19" i="1" s="1"/>
  <c r="L22" i="1"/>
  <c r="K7" i="1"/>
  <c r="K10" i="1"/>
  <c r="K13" i="1"/>
  <c r="K16" i="1"/>
  <c r="K18" i="1"/>
  <c r="K19" i="1" s="1"/>
  <c r="K22" i="1"/>
  <c r="J7" i="1"/>
  <c r="J13" i="1"/>
  <c r="J16" i="1"/>
  <c r="J18" i="1"/>
  <c r="J19" i="1" s="1"/>
  <c r="J22" i="1"/>
  <c r="I22" i="1"/>
  <c r="I18" i="1"/>
  <c r="I19" i="1" s="1"/>
  <c r="I16" i="1"/>
  <c r="I13" i="1"/>
  <c r="I10" i="1"/>
  <c r="I7" i="1"/>
  <c r="G7" i="1"/>
  <c r="G13" i="1"/>
  <c r="E7" i="1"/>
  <c r="E10" i="1"/>
  <c r="E13" i="1"/>
  <c r="E16" i="1"/>
  <c r="E18" i="1"/>
  <c r="E19" i="1" s="1"/>
  <c r="E22" i="1"/>
  <c r="D7" i="1"/>
  <c r="D10" i="1"/>
  <c r="D13" i="1"/>
  <c r="D16" i="1"/>
  <c r="D18" i="1"/>
  <c r="D19" i="1" s="1"/>
  <c r="D22" i="1"/>
  <c r="C18" i="1"/>
  <c r="C19" i="1" s="1"/>
  <c r="C7" i="1"/>
  <c r="C10" i="1"/>
  <c r="C13" i="1"/>
  <c r="C16" i="1"/>
  <c r="C22" i="1"/>
  <c r="B22" i="1"/>
  <c r="B16" i="1"/>
  <c r="B13" i="1"/>
  <c r="B10" i="1"/>
  <c r="B7" i="1"/>
</calcChain>
</file>

<file path=xl/sharedStrings.xml><?xml version="1.0" encoding="utf-8"?>
<sst xmlns="http://schemas.openxmlformats.org/spreadsheetml/2006/main" count="63" uniqueCount="40">
  <si>
    <t>Gesamtbevölkerungszahl</t>
  </si>
  <si>
    <t>Weltweit</t>
  </si>
  <si>
    <t xml:space="preserve">Aktive Fälle  </t>
  </si>
  <si>
    <t>Milde Fälle</t>
  </si>
  <si>
    <t>Milde Fälle %</t>
  </si>
  <si>
    <t xml:space="preserve">Aktive Fälle %  </t>
  </si>
  <si>
    <t>Schwere Fälle</t>
  </si>
  <si>
    <t>Schwere Fälle %</t>
  </si>
  <si>
    <t>Verstorbene</t>
  </si>
  <si>
    <t>Verstorbene %</t>
  </si>
  <si>
    <t>Infizierte gesamt  %</t>
  </si>
  <si>
    <t xml:space="preserve">Infizierte gesamt </t>
  </si>
  <si>
    <t>Genesene</t>
  </si>
  <si>
    <t>Genesene %</t>
  </si>
  <si>
    <t>USA</t>
  </si>
  <si>
    <t>Brasilien</t>
  </si>
  <si>
    <t>Russland</t>
  </si>
  <si>
    <t>Spanien</t>
  </si>
  <si>
    <t>k.A.</t>
  </si>
  <si>
    <t>k. A.</t>
  </si>
  <si>
    <t xml:space="preserve"> </t>
  </si>
  <si>
    <t xml:space="preserve">k. A. </t>
  </si>
  <si>
    <t>United Kingdom</t>
  </si>
  <si>
    <t>k.A-.</t>
  </si>
  <si>
    <t>Italien</t>
  </si>
  <si>
    <t>Indien</t>
  </si>
  <si>
    <t>Deutschland</t>
  </si>
  <si>
    <t>Frankreich</t>
  </si>
  <si>
    <t>China</t>
  </si>
  <si>
    <t>Belgien</t>
  </si>
  <si>
    <t>Niederlande</t>
  </si>
  <si>
    <t>Schweden</t>
  </si>
  <si>
    <t>Schweiz</t>
  </si>
  <si>
    <t>Japan</t>
  </si>
  <si>
    <t>Südkorea</t>
  </si>
  <si>
    <t>https://www.worldometers.info/coronavirus/#countries</t>
  </si>
  <si>
    <t>Pandemie ? Epidemie?</t>
  </si>
  <si>
    <t>Werte 11.6.2020</t>
  </si>
  <si>
    <t xml:space="preserve">Dynamische Quelle Stand 11.6.2020 , 05:34 Uhr: </t>
  </si>
  <si>
    <t>Österreich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</si>
</sst>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85724</xdr:rowOff>
    </xdr:from>
    <xdr:to>
      <xdr:col>3</xdr:col>
      <xdr:colOff>25406</xdr:colOff>
      <xdr:row>49</xdr:row>
      <xdr:rowOff>94384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46200AD-D8D4-4642-AFBF-F41F1D1FC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81574"/>
          <a:ext cx="4311656" cy="4390159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23</xdr:row>
      <xdr:rowOff>19050</xdr:rowOff>
    </xdr:from>
    <xdr:to>
      <xdr:col>2</xdr:col>
      <xdr:colOff>809202</xdr:colOff>
      <xdr:row>26</xdr:row>
      <xdr:rowOff>66401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DF5BCC0-AA60-4934-8E22-FB4A345A0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" y="4343400"/>
          <a:ext cx="3380952" cy="62857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12</xdr:col>
      <xdr:colOff>1146123</xdr:colOff>
      <xdr:row>59</xdr:row>
      <xdr:rowOff>190816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A8CF030-5C44-4D7E-8703-D4FECCCD3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531" y="4811097"/>
          <a:ext cx="12342857" cy="680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1234363</xdr:colOff>
      <xdr:row>24</xdr:row>
      <xdr:rowOff>106913</xdr:rowOff>
    </xdr:from>
    <xdr:to>
      <xdr:col>25</xdr:col>
      <xdr:colOff>178487</xdr:colOff>
      <xdr:row>60</xdr:row>
      <xdr:rowOff>118478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AEB1B663-AFB5-442A-A4AA-E18B44BB3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707628" y="4723622"/>
          <a:ext cx="12133333" cy="70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1195485</xdr:colOff>
      <xdr:row>61</xdr:row>
      <xdr:rowOff>116632</xdr:rowOff>
    </xdr:from>
    <xdr:to>
      <xdr:col>17</xdr:col>
      <xdr:colOff>878478</xdr:colOff>
      <xdr:row>97</xdr:row>
      <xdr:rowOff>13911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9B27ACF6-63E9-49DC-A3A9-D6222725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48342" y="11925688"/>
          <a:ext cx="12123809" cy="6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orldometers.info/coronavir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F02B-1B6E-4EDC-8CC6-8D7A3A384E6C}">
  <dimension ref="A2:S44"/>
  <sheetViews>
    <sheetView tabSelected="1" zoomScale="98" zoomScaleNormal="98" workbookViewId="0">
      <pane xSplit="3150" activePane="topRight"/>
      <selection activeCell="A11" sqref="A11"/>
      <selection pane="topRight" activeCell="R22" sqref="R22"/>
    </sheetView>
  </sheetViews>
  <sheetFormatPr baseColWidth="10" defaultRowHeight="15" x14ac:dyDescent="0.25"/>
  <cols>
    <col min="1" max="1" width="26.85546875" customWidth="1"/>
    <col min="2" max="18" width="18.7109375" customWidth="1"/>
    <col min="19" max="19" width="17.5703125" customWidth="1"/>
  </cols>
  <sheetData>
    <row r="2" spans="1:19" ht="18.75" x14ac:dyDescent="0.3">
      <c r="A2" s="9" t="s">
        <v>36</v>
      </c>
      <c r="B2" s="14" t="s">
        <v>37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9</v>
      </c>
      <c r="K2" s="11">
        <v>12</v>
      </c>
      <c r="L2" s="11">
        <v>18</v>
      </c>
      <c r="M2" s="11">
        <v>21</v>
      </c>
      <c r="N2" s="11">
        <v>24</v>
      </c>
      <c r="O2" s="11">
        <v>25</v>
      </c>
      <c r="P2" s="11">
        <v>34</v>
      </c>
      <c r="Q2" s="11">
        <v>46</v>
      </c>
      <c r="R2" s="11">
        <v>47</v>
      </c>
      <c r="S2" s="11">
        <v>56</v>
      </c>
    </row>
    <row r="3" spans="1:19" x14ac:dyDescent="0.25">
      <c r="B3" s="8" t="s">
        <v>1</v>
      </c>
      <c r="C3" s="13" t="s">
        <v>14</v>
      </c>
      <c r="D3" s="13" t="s">
        <v>15</v>
      </c>
      <c r="E3" s="13" t="s">
        <v>16</v>
      </c>
      <c r="F3" s="13" t="s">
        <v>22</v>
      </c>
      <c r="G3" s="13" t="s">
        <v>17</v>
      </c>
      <c r="H3" s="13" t="s">
        <v>25</v>
      </c>
      <c r="I3" s="13" t="s">
        <v>24</v>
      </c>
      <c r="J3" s="13" t="s">
        <v>26</v>
      </c>
      <c r="K3" s="13" t="s">
        <v>27</v>
      </c>
      <c r="L3" s="13" t="s">
        <v>28</v>
      </c>
      <c r="M3" s="13" t="s">
        <v>29</v>
      </c>
      <c r="N3" s="13" t="s">
        <v>30</v>
      </c>
      <c r="O3" s="13" t="s">
        <v>31</v>
      </c>
      <c r="P3" s="13" t="s">
        <v>32</v>
      </c>
      <c r="Q3" s="13" t="s">
        <v>33</v>
      </c>
      <c r="R3" s="13" t="s">
        <v>39</v>
      </c>
      <c r="S3" s="13" t="s">
        <v>34</v>
      </c>
    </row>
    <row r="4" spans="1:19" x14ac:dyDescent="0.25">
      <c r="A4" s="12" t="s">
        <v>0</v>
      </c>
      <c r="B4" s="3">
        <v>7700000000</v>
      </c>
      <c r="C4" s="3">
        <v>330386650</v>
      </c>
      <c r="D4" s="3">
        <v>212451006</v>
      </c>
      <c r="E4" s="3">
        <v>145930189</v>
      </c>
      <c r="F4" s="3">
        <v>67860771</v>
      </c>
      <c r="G4" s="3">
        <v>46753542</v>
      </c>
      <c r="H4" s="3">
        <v>1379011457</v>
      </c>
      <c r="I4" s="3">
        <v>60467811</v>
      </c>
      <c r="J4" s="3">
        <v>83765266</v>
      </c>
      <c r="K4" s="3">
        <v>65263516</v>
      </c>
      <c r="L4" s="3">
        <v>1439323776</v>
      </c>
      <c r="M4" s="3">
        <v>11586077</v>
      </c>
      <c r="N4" s="3">
        <v>17132248</v>
      </c>
      <c r="O4" s="3">
        <v>10094775</v>
      </c>
      <c r="P4" s="3">
        <v>8650074</v>
      </c>
      <c r="Q4" s="3">
        <v>126502211</v>
      </c>
      <c r="R4" s="3">
        <v>9003589</v>
      </c>
      <c r="S4" s="3">
        <v>51266162</v>
      </c>
    </row>
    <row r="5" spans="1:19" ht="6.75" customHeight="1" x14ac:dyDescent="0.25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2"/>
    </row>
    <row r="6" spans="1:19" x14ac:dyDescent="0.25">
      <c r="A6" s="12" t="s">
        <v>11</v>
      </c>
      <c r="B6" s="3">
        <v>7458993</v>
      </c>
      <c r="C6" s="3">
        <v>2066401</v>
      </c>
      <c r="D6" s="3">
        <v>775184</v>
      </c>
      <c r="E6" s="3">
        <v>493657</v>
      </c>
      <c r="F6" s="3">
        <v>290143</v>
      </c>
      <c r="G6" s="3">
        <v>289360</v>
      </c>
      <c r="H6" s="3">
        <v>287155</v>
      </c>
      <c r="I6" s="3">
        <v>235763</v>
      </c>
      <c r="J6" s="3">
        <v>186866</v>
      </c>
      <c r="K6" s="3">
        <v>155136</v>
      </c>
      <c r="L6" s="3">
        <v>83057</v>
      </c>
      <c r="M6" s="3">
        <v>59569</v>
      </c>
      <c r="N6" s="3">
        <v>48087</v>
      </c>
      <c r="O6" s="3">
        <v>46814</v>
      </c>
      <c r="P6" s="3">
        <v>31011</v>
      </c>
      <c r="Q6" s="3">
        <v>17251</v>
      </c>
      <c r="R6" s="3">
        <v>17005</v>
      </c>
      <c r="S6" s="3">
        <v>11947</v>
      </c>
    </row>
    <row r="7" spans="1:19" x14ac:dyDescent="0.25">
      <c r="A7" s="12" t="s">
        <v>10</v>
      </c>
      <c r="B7" s="5">
        <f t="shared" ref="B7:M7" si="0">B6/B4</f>
        <v>9.687003896103896E-4</v>
      </c>
      <c r="C7" s="5">
        <f t="shared" si="0"/>
        <v>6.2544930311197499E-3</v>
      </c>
      <c r="D7" s="5">
        <f t="shared" si="0"/>
        <v>3.648765965363327E-3</v>
      </c>
      <c r="E7" s="5">
        <f t="shared" si="0"/>
        <v>3.3828298543490546E-3</v>
      </c>
      <c r="F7" s="5">
        <f t="shared" si="0"/>
        <v>4.2755629758465313E-3</v>
      </c>
      <c r="G7" s="5">
        <f>G6/G4</f>
        <v>6.1890498050393697E-3</v>
      </c>
      <c r="H7" s="5">
        <f t="shared" ref="H7" si="1">H6/H4</f>
        <v>2.0823249766517348E-4</v>
      </c>
      <c r="I7" s="5">
        <f>I6/I4</f>
        <v>3.8989835434922559E-3</v>
      </c>
      <c r="J7" s="5">
        <f t="shared" si="0"/>
        <v>2.2308291840200207E-3</v>
      </c>
      <c r="K7" s="5">
        <f t="shared" si="0"/>
        <v>2.377070827750071E-3</v>
      </c>
      <c r="L7" s="5">
        <f t="shared" si="0"/>
        <v>5.7705570758250298E-5</v>
      </c>
      <c r="M7" s="5">
        <f t="shared" si="0"/>
        <v>5.1414296659689036E-3</v>
      </c>
      <c r="N7" s="5">
        <f t="shared" ref="N7:R7" si="2">N6/N4</f>
        <v>2.8068120424126477E-3</v>
      </c>
      <c r="O7" s="5">
        <f t="shared" si="2"/>
        <v>4.6374485810728814E-3</v>
      </c>
      <c r="P7" s="5">
        <f t="shared" si="2"/>
        <v>3.5850560353587729E-3</v>
      </c>
      <c r="Q7" s="5">
        <f t="shared" si="2"/>
        <v>1.363691580062581E-4</v>
      </c>
      <c r="R7" s="5">
        <f t="shared" ref="R7" si="3">R6/R4</f>
        <v>1.8886912763343595E-3</v>
      </c>
      <c r="S7" s="5">
        <f>S6/S4</f>
        <v>2.3303870494537898E-4</v>
      </c>
    </row>
    <row r="8" spans="1:19" x14ac:dyDescent="0.2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12" t="s">
        <v>12</v>
      </c>
      <c r="B9" s="3">
        <v>3778224</v>
      </c>
      <c r="C9" s="3">
        <v>808494</v>
      </c>
      <c r="D9" s="3">
        <v>396692</v>
      </c>
      <c r="E9" s="3">
        <v>252783</v>
      </c>
      <c r="F9" s="3" t="s">
        <v>19</v>
      </c>
      <c r="G9" s="3" t="s">
        <v>18</v>
      </c>
      <c r="H9" s="3">
        <v>140979</v>
      </c>
      <c r="I9" s="3">
        <v>169939</v>
      </c>
      <c r="J9" s="3">
        <v>170700</v>
      </c>
      <c r="K9" s="3">
        <v>71832</v>
      </c>
      <c r="L9" s="3">
        <v>78361</v>
      </c>
      <c r="M9" s="3">
        <v>16392</v>
      </c>
      <c r="N9" s="3" t="s">
        <v>19</v>
      </c>
      <c r="O9" s="3" t="s">
        <v>19</v>
      </c>
      <c r="P9" s="3">
        <v>28700</v>
      </c>
      <c r="Q9" s="3">
        <v>15298</v>
      </c>
      <c r="R9" s="3">
        <v>15910</v>
      </c>
      <c r="S9" s="3">
        <v>10654</v>
      </c>
    </row>
    <row r="10" spans="1:19" x14ac:dyDescent="0.25">
      <c r="A10" s="12" t="s">
        <v>13</v>
      </c>
      <c r="B10" s="6">
        <f>B9/B6</f>
        <v>0.50653271829052526</v>
      </c>
      <c r="C10" s="6">
        <f>C9/C6</f>
        <v>0.39125706965879326</v>
      </c>
      <c r="D10" s="6">
        <f>D9/D6</f>
        <v>0.51173914838283552</v>
      </c>
      <c r="E10" s="6">
        <f>E9/E6</f>
        <v>0.5120620187701177</v>
      </c>
      <c r="F10" s="6" t="s">
        <v>20</v>
      </c>
      <c r="G10" s="6"/>
      <c r="H10" s="6">
        <f t="shared" ref="H10" si="4">H9/H6</f>
        <v>0.49095088018665878</v>
      </c>
      <c r="I10" s="6">
        <f>I9/I6</f>
        <v>0.72080436709746654</v>
      </c>
      <c r="J10" s="6">
        <f t="shared" ref="H10:M10" si="5">J9/J6</f>
        <v>0.91348881016343264</v>
      </c>
      <c r="K10" s="6">
        <f t="shared" si="5"/>
        <v>0.46302599009900991</v>
      </c>
      <c r="L10" s="6">
        <f t="shared" si="5"/>
        <v>0.94346051506796536</v>
      </c>
      <c r="M10" s="6">
        <f t="shared" si="5"/>
        <v>0.27517668586009503</v>
      </c>
      <c r="N10" s="6" t="s">
        <v>20</v>
      </c>
      <c r="O10" s="6" t="s">
        <v>20</v>
      </c>
      <c r="P10" s="6">
        <f t="shared" ref="P10:R10" si="6">P9/P6</f>
        <v>0.92547805617361578</v>
      </c>
      <c r="Q10" s="6">
        <f t="shared" si="6"/>
        <v>0.88678917164222359</v>
      </c>
      <c r="R10" s="6">
        <f t="shared" ref="R10" si="7">R9/R6</f>
        <v>0.93560717436048224</v>
      </c>
      <c r="S10" s="6">
        <f>S9/S6</f>
        <v>0.89177199296894616</v>
      </c>
    </row>
    <row r="11" spans="1:19" x14ac:dyDescent="0.2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12" t="s">
        <v>8</v>
      </c>
      <c r="B12" s="3">
        <v>419020</v>
      </c>
      <c r="C12" s="3">
        <v>115130</v>
      </c>
      <c r="D12" s="3">
        <v>39797</v>
      </c>
      <c r="E12" s="3">
        <v>6358</v>
      </c>
      <c r="F12" s="3">
        <v>41128</v>
      </c>
      <c r="G12" s="3">
        <v>27136</v>
      </c>
      <c r="H12" s="3">
        <v>8107</v>
      </c>
      <c r="I12" s="3">
        <v>34114</v>
      </c>
      <c r="J12" s="3">
        <v>8844</v>
      </c>
      <c r="K12" s="3">
        <v>29319</v>
      </c>
      <c r="L12" s="3">
        <v>4634</v>
      </c>
      <c r="M12" s="3">
        <v>9629</v>
      </c>
      <c r="N12" s="3">
        <v>6042</v>
      </c>
      <c r="O12" s="3">
        <v>4795</v>
      </c>
      <c r="P12" s="3">
        <v>1936</v>
      </c>
      <c r="Q12" s="3">
        <v>919</v>
      </c>
      <c r="R12" s="3">
        <v>673</v>
      </c>
      <c r="S12" s="3">
        <v>276</v>
      </c>
    </row>
    <row r="13" spans="1:19" x14ac:dyDescent="0.25">
      <c r="A13" s="12" t="s">
        <v>9</v>
      </c>
      <c r="B13" s="6">
        <f t="shared" ref="B13:M13" si="8">B12/B6</f>
        <v>5.6176483876576908E-2</v>
      </c>
      <c r="C13" s="6">
        <f t="shared" si="8"/>
        <v>5.5715226618647591E-2</v>
      </c>
      <c r="D13" s="6">
        <f t="shared" si="8"/>
        <v>5.1338778922165575E-2</v>
      </c>
      <c r="E13" s="6">
        <f t="shared" si="8"/>
        <v>1.2879387915090842E-2</v>
      </c>
      <c r="F13" s="6">
        <f t="shared" si="8"/>
        <v>0.14175079185091488</v>
      </c>
      <c r="G13" s="6">
        <f>G12/G6</f>
        <v>9.3779375172795137E-2</v>
      </c>
      <c r="H13" s="6">
        <f t="shared" ref="H13" si="9">H12/H6</f>
        <v>2.8232139436889486E-2</v>
      </c>
      <c r="I13" s="6">
        <f>I12/I6</f>
        <v>0.14469615673366898</v>
      </c>
      <c r="J13" s="6">
        <f t="shared" si="8"/>
        <v>4.7328031851701216E-2</v>
      </c>
      <c r="K13" s="6">
        <f t="shared" si="8"/>
        <v>0.18898901608910892</v>
      </c>
      <c r="L13" s="6">
        <f t="shared" si="8"/>
        <v>5.5793009619899588E-2</v>
      </c>
      <c r="M13" s="6">
        <f t="shared" si="8"/>
        <v>0.16164447951115513</v>
      </c>
      <c r="N13" s="6">
        <f t="shared" ref="N13:R13" si="10">N12/N6</f>
        <v>0.12564726433339571</v>
      </c>
      <c r="O13" s="6">
        <f t="shared" si="10"/>
        <v>0.10242662451403427</v>
      </c>
      <c r="P13" s="6">
        <f t="shared" si="10"/>
        <v>6.2429460514011159E-2</v>
      </c>
      <c r="Q13" s="6">
        <f t="shared" si="10"/>
        <v>5.3272274071068347E-2</v>
      </c>
      <c r="R13" s="6">
        <f t="shared" ref="R13" si="11">R12/R6</f>
        <v>3.9576595119082625E-2</v>
      </c>
      <c r="S13" s="6">
        <f>S12/S6</f>
        <v>2.3102033983426803E-2</v>
      </c>
    </row>
    <row r="14" spans="1:19" x14ac:dyDescent="0.2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12" t="s">
        <v>2</v>
      </c>
      <c r="B15" s="3">
        <v>3261749</v>
      </c>
      <c r="C15" s="3">
        <v>1142777</v>
      </c>
      <c r="D15" s="3">
        <v>338695</v>
      </c>
      <c r="E15" s="3">
        <v>234516</v>
      </c>
      <c r="F15" s="3" t="s">
        <v>18</v>
      </c>
      <c r="G15" s="3" t="s">
        <v>19</v>
      </c>
      <c r="H15" s="3">
        <v>138069</v>
      </c>
      <c r="I15" s="3">
        <v>31718</v>
      </c>
      <c r="J15" s="3">
        <v>7322</v>
      </c>
      <c r="K15" s="3">
        <v>53985</v>
      </c>
      <c r="L15" s="3">
        <v>62</v>
      </c>
      <c r="M15" s="3">
        <v>33548</v>
      </c>
      <c r="N15" s="3" t="s">
        <v>19</v>
      </c>
      <c r="O15" s="3" t="s">
        <v>19</v>
      </c>
      <c r="P15" s="3">
        <v>375</v>
      </c>
      <c r="Q15" s="3">
        <v>1034</v>
      </c>
      <c r="R15" s="3">
        <v>422</v>
      </c>
      <c r="S15" s="3">
        <v>1017</v>
      </c>
    </row>
    <row r="16" spans="1:19" x14ac:dyDescent="0.25">
      <c r="A16" s="12" t="s">
        <v>5</v>
      </c>
      <c r="B16" s="6">
        <f>B15/B6</f>
        <v>0.43729079783289782</v>
      </c>
      <c r="C16" s="6">
        <f>C15/C6</f>
        <v>0.55302770372255916</v>
      </c>
      <c r="D16" s="6">
        <f>D15/D6</f>
        <v>0.43692207269499889</v>
      </c>
      <c r="E16" s="6">
        <f>E15/E6</f>
        <v>0.47505859331479144</v>
      </c>
      <c r="F16" s="6" t="s">
        <v>20</v>
      </c>
      <c r="G16" s="6" t="s">
        <v>20</v>
      </c>
      <c r="H16" s="6">
        <f t="shared" ref="H16" si="12">H15/H6</f>
        <v>0.48081698037645176</v>
      </c>
      <c r="I16" s="6">
        <f>I15/I6</f>
        <v>0.13453340855011175</v>
      </c>
      <c r="J16" s="6">
        <f t="shared" ref="H16:M16" si="13">J15/J6</f>
        <v>3.9183157984866164E-2</v>
      </c>
      <c r="K16" s="6">
        <f t="shared" si="13"/>
        <v>0.34798499381188119</v>
      </c>
      <c r="L16" s="6">
        <f t="shared" si="13"/>
        <v>7.4647531213503984E-4</v>
      </c>
      <c r="M16" s="6">
        <f t="shared" si="13"/>
        <v>0.56317883462874985</v>
      </c>
      <c r="N16" s="6" t="s">
        <v>20</v>
      </c>
      <c r="O16" s="6" t="s">
        <v>20</v>
      </c>
      <c r="P16" s="6">
        <f t="shared" ref="P16:R16" si="14">P15/P6</f>
        <v>1.209248331237303E-2</v>
      </c>
      <c r="Q16" s="6">
        <f t="shared" si="14"/>
        <v>5.9938554286708016E-2</v>
      </c>
      <c r="R16" s="6">
        <f t="shared" ref="R16" si="15">R15/R6</f>
        <v>2.4816230520435165E-2</v>
      </c>
      <c r="S16" s="6">
        <f>S15/S6</f>
        <v>8.5125973047627021E-2</v>
      </c>
    </row>
    <row r="17" spans="1:19" x14ac:dyDescent="0.25">
      <c r="A17" s="10"/>
    </row>
    <row r="18" spans="1:19" x14ac:dyDescent="0.25">
      <c r="A18" s="12" t="s">
        <v>3</v>
      </c>
      <c r="B18" s="3">
        <v>3207860</v>
      </c>
      <c r="C18" s="3">
        <f>C15-C21</f>
        <v>1125939</v>
      </c>
      <c r="D18" s="3">
        <f>D15-D21</f>
        <v>330377</v>
      </c>
      <c r="E18" s="3">
        <f>E15-E21</f>
        <v>232216</v>
      </c>
      <c r="F18" s="3" t="s">
        <v>23</v>
      </c>
      <c r="G18" s="3" t="s">
        <v>21</v>
      </c>
      <c r="H18" s="3">
        <f t="shared" ref="H18" si="16">H15-H21</f>
        <v>129125</v>
      </c>
      <c r="I18" s="3">
        <f>I15-I21</f>
        <v>31469</v>
      </c>
      <c r="J18" s="3">
        <f t="shared" ref="H18:M18" si="17">J15-J21</f>
        <v>6830</v>
      </c>
      <c r="K18" s="3">
        <f t="shared" si="17"/>
        <v>53052</v>
      </c>
      <c r="L18" s="3">
        <f t="shared" si="17"/>
        <v>62</v>
      </c>
      <c r="M18" s="3">
        <f t="shared" si="17"/>
        <v>33446</v>
      </c>
      <c r="N18" s="3" t="s">
        <v>18</v>
      </c>
      <c r="O18" s="3" t="s">
        <v>18</v>
      </c>
      <c r="P18" s="3">
        <f t="shared" ref="P18:Q18" si="18">P15-P21</f>
        <v>354</v>
      </c>
      <c r="Q18" s="3">
        <f t="shared" si="18"/>
        <v>943</v>
      </c>
      <c r="R18" s="3">
        <f t="shared" ref="R18" si="19">R15-R21</f>
        <v>405</v>
      </c>
      <c r="S18" s="3">
        <f t="shared" ref="S18" si="20">S15-S21</f>
        <v>1002</v>
      </c>
    </row>
    <row r="19" spans="1:19" x14ac:dyDescent="0.25">
      <c r="A19" s="12" t="s">
        <v>4</v>
      </c>
      <c r="B19" s="6"/>
      <c r="C19" s="6">
        <f>C18/C15</f>
        <v>0.9852657167583877</v>
      </c>
      <c r="D19" s="6">
        <f>D18/D15</f>
        <v>0.97544103101610591</v>
      </c>
      <c r="E19" s="6">
        <f>E18/E15</f>
        <v>0.99019256681846868</v>
      </c>
      <c r="F19" s="6" t="s">
        <v>20</v>
      </c>
      <c r="G19" s="6" t="s">
        <v>20</v>
      </c>
      <c r="H19" s="6">
        <f t="shared" ref="H19" si="21">H18/H15</f>
        <v>0.93522079539940173</v>
      </c>
      <c r="I19" s="6">
        <f>I18/I15</f>
        <v>0.99214956806860455</v>
      </c>
      <c r="J19" s="6">
        <f t="shared" ref="H19:M19" si="22">J18/J15</f>
        <v>0.93280524446872437</v>
      </c>
      <c r="K19" s="6">
        <f t="shared" si="22"/>
        <v>0.98271742150597385</v>
      </c>
      <c r="L19" s="6">
        <f t="shared" si="22"/>
        <v>1</v>
      </c>
      <c r="M19" s="6">
        <f t="shared" si="22"/>
        <v>0.9969595803028497</v>
      </c>
      <c r="N19" s="6" t="s">
        <v>20</v>
      </c>
      <c r="O19" s="6" t="s">
        <v>20</v>
      </c>
      <c r="P19" s="6">
        <f t="shared" ref="P19:R19" si="23">P18/P15</f>
        <v>0.94399999999999995</v>
      </c>
      <c r="Q19" s="6">
        <f t="shared" si="23"/>
        <v>0.91199226305609282</v>
      </c>
      <c r="R19" s="6">
        <f t="shared" ref="R19" si="24">R18/R15</f>
        <v>0.95971563981042651</v>
      </c>
      <c r="S19" s="6">
        <f>S18/S15</f>
        <v>0.98525073746312686</v>
      </c>
    </row>
    <row r="20" spans="1:19" x14ac:dyDescent="0.25">
      <c r="A20" s="10"/>
    </row>
    <row r="21" spans="1:19" x14ac:dyDescent="0.25">
      <c r="A21" s="12" t="s">
        <v>6</v>
      </c>
      <c r="B21" s="3">
        <v>53889</v>
      </c>
      <c r="C21" s="3">
        <v>16838</v>
      </c>
      <c r="D21" s="3">
        <v>8318</v>
      </c>
      <c r="E21" s="3">
        <v>2300</v>
      </c>
      <c r="F21" s="3">
        <v>516</v>
      </c>
      <c r="G21" s="3">
        <v>617</v>
      </c>
      <c r="H21" s="3">
        <v>8944</v>
      </c>
      <c r="I21" s="3">
        <v>249</v>
      </c>
      <c r="J21" s="3">
        <v>492</v>
      </c>
      <c r="K21" s="3">
        <v>933</v>
      </c>
      <c r="L21" s="3">
        <v>0</v>
      </c>
      <c r="M21" s="3">
        <v>102</v>
      </c>
      <c r="N21" s="3">
        <v>92</v>
      </c>
      <c r="O21" s="3">
        <v>288</v>
      </c>
      <c r="P21" s="3">
        <v>21</v>
      </c>
      <c r="Q21" s="3">
        <v>91</v>
      </c>
      <c r="R21" s="3">
        <v>17</v>
      </c>
      <c r="S21" s="3">
        <v>15</v>
      </c>
    </row>
    <row r="22" spans="1:19" x14ac:dyDescent="0.25">
      <c r="A22" s="12" t="s">
        <v>7</v>
      </c>
      <c r="B22" s="6">
        <f>B21/B15</f>
        <v>1.6521504260444318E-2</v>
      </c>
      <c r="C22" s="6">
        <f>C21/C15</f>
        <v>1.4734283241612318E-2</v>
      </c>
      <c r="D22" s="6">
        <f>D21/D15</f>
        <v>2.4558968983894064E-2</v>
      </c>
      <c r="E22" s="6">
        <f>E21/E15</f>
        <v>9.8074331815313238E-3</v>
      </c>
      <c r="F22" s="6" t="s">
        <v>20</v>
      </c>
      <c r="G22" s="6" t="s">
        <v>20</v>
      </c>
      <c r="H22" s="6">
        <f t="shared" ref="H22" si="25">H21/H15</f>
        <v>6.4779204600598245E-2</v>
      </c>
      <c r="I22" s="6">
        <f>I21/I15</f>
        <v>7.8504319313954223E-3</v>
      </c>
      <c r="J22" s="6">
        <f t="shared" ref="H22:M22" si="26">J21/J15</f>
        <v>6.7194755531275602E-2</v>
      </c>
      <c r="K22" s="6">
        <f t="shared" si="26"/>
        <v>1.7282578494026118E-2</v>
      </c>
      <c r="L22" s="6">
        <f t="shared" si="26"/>
        <v>0</v>
      </c>
      <c r="M22" s="6">
        <f t="shared" si="26"/>
        <v>3.0404196971503517E-3</v>
      </c>
      <c r="N22" s="6" t="s">
        <v>20</v>
      </c>
      <c r="O22" s="6" t="s">
        <v>20</v>
      </c>
      <c r="P22" s="6">
        <f t="shared" ref="P22:R22" si="27">P21/P15</f>
        <v>5.6000000000000001E-2</v>
      </c>
      <c r="Q22" s="6">
        <f t="shared" si="27"/>
        <v>8.800773694390715E-2</v>
      </c>
      <c r="R22" s="6">
        <f t="shared" ref="R22" si="28">R21/R15</f>
        <v>4.0284360189573459E-2</v>
      </c>
      <c r="S22" s="6">
        <f>S21/S15</f>
        <v>1.4749262536873156E-2</v>
      </c>
    </row>
    <row r="23" spans="1:19" x14ac:dyDescent="0.25">
      <c r="A23" s="1"/>
      <c r="B23" s="2"/>
    </row>
    <row r="24" spans="1:19" ht="15.75" x14ac:dyDescent="0.25">
      <c r="A24" s="1"/>
      <c r="B24" s="4"/>
      <c r="D24" s="10" t="s">
        <v>38</v>
      </c>
      <c r="G24" s="7" t="s">
        <v>35</v>
      </c>
      <c r="J24" s="11" t="s">
        <v>20</v>
      </c>
    </row>
    <row r="25" spans="1:19" x14ac:dyDescent="0.25">
      <c r="B25" s="4"/>
      <c r="J25" s="13"/>
    </row>
    <row r="26" spans="1:19" x14ac:dyDescent="0.25">
      <c r="B26" s="4"/>
      <c r="J26" s="3"/>
    </row>
    <row r="27" spans="1:19" x14ac:dyDescent="0.25">
      <c r="B27" s="4"/>
      <c r="J27" s="2"/>
    </row>
    <row r="28" spans="1:19" x14ac:dyDescent="0.25">
      <c r="B28" s="4"/>
      <c r="J28" s="3"/>
    </row>
    <row r="29" spans="1:19" x14ac:dyDescent="0.25">
      <c r="B29" s="4"/>
      <c r="J29" s="5"/>
    </row>
    <row r="30" spans="1:19" x14ac:dyDescent="0.25">
      <c r="B30" s="4"/>
      <c r="J30" s="2"/>
    </row>
    <row r="31" spans="1:19" x14ac:dyDescent="0.25">
      <c r="J31" s="3"/>
    </row>
    <row r="32" spans="1:19" x14ac:dyDescent="0.25">
      <c r="J32" s="6"/>
    </row>
    <row r="33" spans="10:10" x14ac:dyDescent="0.25">
      <c r="J33" s="2"/>
    </row>
    <row r="34" spans="10:10" x14ac:dyDescent="0.25">
      <c r="J34" s="3"/>
    </row>
    <row r="35" spans="10:10" x14ac:dyDescent="0.25">
      <c r="J35" s="6"/>
    </row>
    <row r="36" spans="10:10" x14ac:dyDescent="0.25">
      <c r="J36" s="2"/>
    </row>
    <row r="37" spans="10:10" x14ac:dyDescent="0.25">
      <c r="J37" s="3"/>
    </row>
    <row r="38" spans="10:10" x14ac:dyDescent="0.25">
      <c r="J38" s="6"/>
    </row>
    <row r="40" spans="10:10" x14ac:dyDescent="0.25">
      <c r="J40" s="3"/>
    </row>
    <row r="41" spans="10:10" x14ac:dyDescent="0.25">
      <c r="J41" s="6"/>
    </row>
    <row r="43" spans="10:10" x14ac:dyDescent="0.25">
      <c r="J43" s="3"/>
    </row>
    <row r="44" spans="10:10" x14ac:dyDescent="0.25">
      <c r="J44" s="6"/>
    </row>
  </sheetData>
  <hyperlinks>
    <hyperlink ref="G24" r:id="rId1" location="countries" display="https://www.worldometers.info/coronavirus/ - countries" xr:uid="{062A4E07-5CF9-454A-972F-60015B55D68F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2020-06-05T09:44:05Z</dcterms:created>
  <dcterms:modified xsi:type="dcterms:W3CDTF">2020-06-11T06:25:36Z</dcterms:modified>
</cp:coreProperties>
</file>