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_CORONA_PDF\Mikroanalyse_Aachen_SR\"/>
    </mc:Choice>
  </mc:AlternateContent>
  <xr:revisionPtr revIDLastSave="0" documentId="13_ncr:1_{17A600DD-0462-42D0-A00D-0CE79238B29E}" xr6:coauthVersionLast="45" xr6:coauthVersionMax="45" xr10:uidLastSave="{00000000-0000-0000-0000-000000000000}"/>
  <bookViews>
    <workbookView xWindow="-120" yWindow="-120" windowWidth="24240" windowHeight="13140" xr2:uid="{FB91D2A6-B161-4CB9-B45C-6623A9933B0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3" i="1" l="1"/>
  <c r="I273" i="1" s="1"/>
  <c r="J273" i="1"/>
  <c r="H273" i="1"/>
  <c r="G272" i="1"/>
  <c r="I272" i="1" s="1"/>
  <c r="J272" i="1"/>
  <c r="H272" i="1"/>
  <c r="G271" i="1"/>
  <c r="I271" i="1"/>
  <c r="J271" i="1"/>
  <c r="H271" i="1"/>
  <c r="G270" i="1" l="1"/>
  <c r="I270" i="1" s="1"/>
  <c r="J270" i="1"/>
  <c r="H270" i="1"/>
  <c r="G269" i="1"/>
  <c r="I269" i="1" s="1"/>
  <c r="J269" i="1"/>
  <c r="H269" i="1"/>
  <c r="G267" i="1"/>
  <c r="I267" i="1" s="1"/>
  <c r="H267" i="1"/>
  <c r="J267" i="1"/>
  <c r="G268" i="1"/>
  <c r="I268" i="1" s="1"/>
  <c r="H268" i="1"/>
  <c r="J268" i="1"/>
  <c r="G266" i="1" l="1"/>
  <c r="I266" i="1" s="1"/>
  <c r="J266" i="1"/>
  <c r="H266" i="1"/>
  <c r="G265" i="1" l="1"/>
  <c r="I265" i="1" s="1"/>
  <c r="J265" i="1"/>
  <c r="H265" i="1"/>
  <c r="G264" i="1" l="1"/>
  <c r="I264" i="1" s="1"/>
  <c r="J264" i="1"/>
  <c r="H264" i="1"/>
  <c r="G263" i="1"/>
  <c r="I263" i="1"/>
  <c r="J263" i="1"/>
  <c r="H263" i="1"/>
  <c r="G260" i="1" l="1"/>
  <c r="H260" i="1"/>
  <c r="I260" i="1"/>
  <c r="J260" i="1"/>
  <c r="G261" i="1"/>
  <c r="H261" i="1"/>
  <c r="I261" i="1"/>
  <c r="J261" i="1"/>
  <c r="G262" i="1"/>
  <c r="I262" i="1" s="1"/>
  <c r="H262" i="1"/>
  <c r="J262" i="1"/>
  <c r="G259" i="1" l="1"/>
  <c r="I259" i="1" s="1"/>
  <c r="J259" i="1"/>
  <c r="H259" i="1"/>
  <c r="G258" i="1" l="1"/>
  <c r="I258" i="1" s="1"/>
  <c r="J258" i="1"/>
  <c r="H258" i="1"/>
  <c r="G257" i="1" l="1"/>
  <c r="I257" i="1" s="1"/>
  <c r="J257" i="1"/>
  <c r="H257" i="1"/>
  <c r="G256" i="1"/>
  <c r="I256" i="1" s="1"/>
  <c r="J256" i="1"/>
  <c r="H256" i="1"/>
  <c r="G255" i="1"/>
  <c r="I255" i="1" s="1"/>
  <c r="J255" i="1"/>
  <c r="H255" i="1"/>
  <c r="G253" i="1"/>
  <c r="H253" i="1"/>
  <c r="I253" i="1"/>
  <c r="J253" i="1"/>
  <c r="G254" i="1"/>
  <c r="H254" i="1"/>
  <c r="I254" i="1"/>
  <c r="J254" i="1"/>
  <c r="G252" i="1" l="1"/>
  <c r="I252" i="1" s="1"/>
  <c r="J252" i="1"/>
  <c r="H252" i="1"/>
  <c r="G251" i="1" l="1"/>
  <c r="I251" i="1"/>
  <c r="J251" i="1"/>
  <c r="H251" i="1"/>
  <c r="G250" i="1" l="1"/>
  <c r="I250" i="1" s="1"/>
  <c r="H250" i="1"/>
  <c r="J250" i="1"/>
  <c r="G249" i="1"/>
  <c r="I249" i="1" s="1"/>
  <c r="J249" i="1"/>
  <c r="H249" i="1"/>
  <c r="G248" i="1" l="1"/>
  <c r="I248" i="1" s="1"/>
  <c r="J248" i="1"/>
  <c r="H248" i="1"/>
  <c r="G246" i="1"/>
  <c r="I246" i="1" s="1"/>
  <c r="H246" i="1"/>
  <c r="J246" i="1"/>
  <c r="G247" i="1"/>
  <c r="H247" i="1"/>
  <c r="I247" i="1"/>
  <c r="J247" i="1"/>
  <c r="G245" i="1" l="1"/>
  <c r="I245" i="1" s="1"/>
  <c r="J245" i="1"/>
  <c r="H245" i="1"/>
  <c r="G244" i="1" l="1"/>
  <c r="I244" i="1" s="1"/>
  <c r="J244" i="1"/>
  <c r="H244" i="1"/>
  <c r="G243" i="1" l="1"/>
  <c r="I243" i="1" s="1"/>
  <c r="J243" i="1"/>
  <c r="H243" i="1"/>
  <c r="G242" i="1" l="1"/>
  <c r="I242" i="1" s="1"/>
  <c r="J242" i="1"/>
  <c r="H242" i="1"/>
  <c r="G241" i="1"/>
  <c r="I241" i="1" s="1"/>
  <c r="J241" i="1"/>
  <c r="H241" i="1"/>
  <c r="G239" i="1"/>
  <c r="H239" i="1"/>
  <c r="I239" i="1"/>
  <c r="J239" i="1"/>
  <c r="G240" i="1"/>
  <c r="H240" i="1"/>
  <c r="I240" i="1"/>
  <c r="J240" i="1"/>
  <c r="G238" i="1" l="1"/>
  <c r="I238" i="1"/>
  <c r="J238" i="1"/>
  <c r="H238" i="1"/>
  <c r="G237" i="1" l="1"/>
  <c r="I237" i="1" s="1"/>
  <c r="J237" i="1"/>
  <c r="H237" i="1"/>
  <c r="G236" i="1" l="1"/>
  <c r="I236" i="1"/>
  <c r="J236" i="1"/>
  <c r="H236" i="1"/>
  <c r="G235" i="1" l="1"/>
  <c r="I235" i="1" s="1"/>
  <c r="J235" i="1"/>
  <c r="H235" i="1"/>
  <c r="G234" i="1" l="1"/>
  <c r="I234" i="1" s="1"/>
  <c r="J234" i="1"/>
  <c r="H234" i="1"/>
  <c r="G232" i="1"/>
  <c r="I232" i="1" s="1"/>
  <c r="H232" i="1"/>
  <c r="J232" i="1"/>
  <c r="G233" i="1"/>
  <c r="I233" i="1" s="1"/>
  <c r="H233" i="1"/>
  <c r="J233" i="1"/>
  <c r="G231" i="1" l="1"/>
  <c r="I231" i="1"/>
  <c r="J231" i="1"/>
  <c r="H231" i="1"/>
  <c r="G230" i="1"/>
  <c r="I230" i="1" s="1"/>
  <c r="J230" i="1"/>
  <c r="H23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J229" i="1"/>
  <c r="H229" i="1"/>
  <c r="G229" i="1"/>
  <c r="I229" i="1" s="1"/>
  <c r="AI44" i="1"/>
  <c r="J228" i="1"/>
  <c r="H228" i="1"/>
  <c r="G228" i="1"/>
  <c r="I228" i="1" s="1"/>
  <c r="AI43" i="1"/>
  <c r="J227" i="1"/>
  <c r="H227" i="1"/>
  <c r="G227" i="1"/>
  <c r="I227" i="1" s="1"/>
  <c r="AI42" i="1"/>
  <c r="J226" i="1"/>
  <c r="I226" i="1"/>
  <c r="H226" i="1"/>
  <c r="G226" i="1"/>
  <c r="AI41" i="1"/>
  <c r="J225" i="1"/>
  <c r="H225" i="1"/>
  <c r="G225" i="1"/>
  <c r="I225" i="1" s="1"/>
  <c r="AI40" i="1"/>
  <c r="J224" i="1"/>
  <c r="H224" i="1"/>
  <c r="G224" i="1"/>
  <c r="I224" i="1" s="1"/>
  <c r="AI39" i="1"/>
  <c r="J223" i="1"/>
  <c r="H223" i="1"/>
  <c r="G223" i="1"/>
  <c r="I223" i="1" s="1"/>
  <c r="AI38" i="1"/>
  <c r="J222" i="1"/>
  <c r="I222" i="1"/>
  <c r="H222" i="1"/>
  <c r="G222" i="1"/>
  <c r="AI37" i="1"/>
  <c r="J221" i="1"/>
  <c r="H221" i="1"/>
  <c r="G221" i="1"/>
  <c r="I221" i="1" s="1"/>
  <c r="AI36" i="1"/>
  <c r="J220" i="1"/>
  <c r="H220" i="1"/>
  <c r="G220" i="1"/>
  <c r="I220" i="1" s="1"/>
  <c r="AI35" i="1"/>
  <c r="J219" i="1"/>
  <c r="I219" i="1"/>
  <c r="H219" i="1"/>
  <c r="G219" i="1"/>
  <c r="AI34" i="1"/>
  <c r="J218" i="1"/>
  <c r="I218" i="1"/>
  <c r="H218" i="1"/>
  <c r="G218" i="1"/>
  <c r="AI33" i="1"/>
  <c r="J217" i="1"/>
  <c r="H217" i="1"/>
  <c r="G217" i="1"/>
  <c r="I217" i="1" s="1"/>
  <c r="AI32" i="1"/>
  <c r="J216" i="1"/>
  <c r="H216" i="1"/>
  <c r="G216" i="1"/>
  <c r="I216" i="1" s="1"/>
  <c r="AI31" i="1"/>
  <c r="J215" i="1"/>
  <c r="I215" i="1"/>
  <c r="H215" i="1"/>
  <c r="G215" i="1"/>
  <c r="AI30" i="1"/>
  <c r="J214" i="1"/>
  <c r="I214" i="1"/>
  <c r="H214" i="1"/>
  <c r="G214" i="1"/>
  <c r="AI29" i="1"/>
  <c r="J213" i="1"/>
  <c r="H213" i="1"/>
  <c r="G213" i="1"/>
  <c r="I213" i="1" s="1"/>
  <c r="AI28" i="1"/>
  <c r="J212" i="1"/>
  <c r="H212" i="1"/>
  <c r="G212" i="1"/>
  <c r="I212" i="1" s="1"/>
  <c r="AI27" i="1"/>
  <c r="J211" i="1"/>
  <c r="I211" i="1"/>
  <c r="H211" i="1"/>
  <c r="G211" i="1"/>
  <c r="AI26" i="1"/>
  <c r="J210" i="1"/>
  <c r="I210" i="1"/>
  <c r="H210" i="1"/>
  <c r="G210" i="1"/>
  <c r="AI25" i="1"/>
  <c r="J209" i="1"/>
  <c r="H209" i="1"/>
  <c r="G209" i="1"/>
  <c r="I209" i="1" s="1"/>
  <c r="AI24" i="1"/>
  <c r="J208" i="1"/>
  <c r="H208" i="1"/>
  <c r="G208" i="1"/>
  <c r="I208" i="1" s="1"/>
  <c r="AI23" i="1"/>
  <c r="J207" i="1"/>
  <c r="I207" i="1"/>
  <c r="H207" i="1"/>
  <c r="G207" i="1"/>
  <c r="AI22" i="1"/>
  <c r="J206" i="1"/>
  <c r="I206" i="1"/>
  <c r="H206" i="1"/>
  <c r="G206" i="1"/>
  <c r="AI21" i="1"/>
  <c r="J205" i="1"/>
  <c r="H205" i="1"/>
  <c r="G205" i="1"/>
  <c r="I205" i="1" s="1"/>
  <c r="AI20" i="1"/>
  <c r="J204" i="1"/>
  <c r="H204" i="1"/>
  <c r="G204" i="1"/>
  <c r="I204" i="1" s="1"/>
  <c r="AI19" i="1"/>
  <c r="J203" i="1"/>
  <c r="I203" i="1"/>
  <c r="H203" i="1"/>
  <c r="G203" i="1"/>
  <c r="AI18" i="1"/>
  <c r="J202" i="1"/>
  <c r="I202" i="1"/>
  <c r="H202" i="1"/>
  <c r="G202" i="1"/>
  <c r="AI17" i="1"/>
  <c r="J201" i="1"/>
  <c r="H201" i="1"/>
  <c r="G201" i="1"/>
  <c r="I201" i="1" s="1"/>
  <c r="AI16" i="1"/>
  <c r="J200" i="1"/>
  <c r="H200" i="1"/>
  <c r="G200" i="1"/>
  <c r="I200" i="1" s="1"/>
  <c r="AI15" i="1"/>
  <c r="J199" i="1"/>
  <c r="I199" i="1"/>
  <c r="H199" i="1"/>
  <c r="G199" i="1"/>
  <c r="AI14" i="1"/>
  <c r="J198" i="1"/>
  <c r="I198" i="1"/>
  <c r="H198" i="1"/>
  <c r="G198" i="1"/>
  <c r="AI13" i="1"/>
  <c r="J197" i="1"/>
  <c r="H197" i="1"/>
  <c r="G197" i="1"/>
  <c r="I197" i="1" s="1"/>
  <c r="AI12" i="1"/>
  <c r="J196" i="1"/>
  <c r="H196" i="1"/>
  <c r="G196" i="1"/>
  <c r="I196" i="1" s="1"/>
  <c r="AI11" i="1"/>
  <c r="J195" i="1"/>
  <c r="I195" i="1"/>
  <c r="H195" i="1"/>
  <c r="G195" i="1"/>
  <c r="AI10" i="1"/>
  <c r="J194" i="1"/>
  <c r="I194" i="1"/>
  <c r="H194" i="1"/>
  <c r="G194" i="1"/>
  <c r="AI9" i="1"/>
  <c r="J193" i="1"/>
  <c r="H193" i="1"/>
  <c r="G193" i="1"/>
  <c r="I193" i="1" s="1"/>
  <c r="AI8" i="1"/>
  <c r="J192" i="1"/>
  <c r="H192" i="1"/>
  <c r="G192" i="1"/>
  <c r="I192" i="1" s="1"/>
  <c r="AI7" i="1"/>
  <c r="J191" i="1"/>
  <c r="I191" i="1"/>
  <c r="H191" i="1"/>
  <c r="G191" i="1"/>
  <c r="AI6" i="1"/>
  <c r="J190" i="1"/>
  <c r="I190" i="1"/>
  <c r="H190" i="1"/>
  <c r="G190" i="1"/>
  <c r="J189" i="1"/>
  <c r="I189" i="1"/>
  <c r="H189" i="1"/>
  <c r="G189" i="1"/>
  <c r="J188" i="1"/>
  <c r="I188" i="1"/>
  <c r="H188" i="1"/>
  <c r="G188" i="1"/>
  <c r="J187" i="1"/>
  <c r="I187" i="1"/>
  <c r="H187" i="1"/>
  <c r="G187" i="1"/>
  <c r="J186" i="1"/>
  <c r="I186" i="1"/>
  <c r="H186" i="1"/>
  <c r="G186" i="1"/>
  <c r="J185" i="1"/>
  <c r="I185" i="1"/>
  <c r="H185" i="1"/>
  <c r="G185" i="1"/>
  <c r="J184" i="1"/>
  <c r="I184" i="1"/>
  <c r="H184" i="1"/>
  <c r="G184" i="1"/>
  <c r="J183" i="1"/>
  <c r="I183" i="1"/>
  <c r="H183" i="1"/>
  <c r="G183" i="1"/>
  <c r="J182" i="1"/>
  <c r="I182" i="1"/>
  <c r="H182" i="1"/>
  <c r="G182" i="1"/>
  <c r="J181" i="1"/>
  <c r="I181" i="1"/>
  <c r="H181" i="1"/>
  <c r="G181" i="1"/>
  <c r="J180" i="1"/>
  <c r="I180" i="1"/>
  <c r="H180" i="1"/>
  <c r="G180" i="1"/>
  <c r="J179" i="1"/>
  <c r="I179" i="1"/>
  <c r="H179" i="1"/>
  <c r="G179" i="1"/>
  <c r="J178" i="1"/>
  <c r="I178" i="1"/>
  <c r="H178" i="1"/>
  <c r="G178" i="1"/>
  <c r="J177" i="1"/>
  <c r="I177" i="1"/>
  <c r="H177" i="1"/>
  <c r="G177" i="1"/>
  <c r="J176" i="1"/>
  <c r="I176" i="1"/>
  <c r="H176" i="1"/>
  <c r="G176" i="1"/>
  <c r="J175" i="1"/>
  <c r="I175" i="1"/>
  <c r="H175" i="1"/>
  <c r="G175" i="1"/>
  <c r="J174" i="1"/>
  <c r="I174" i="1"/>
  <c r="H174" i="1"/>
  <c r="G174" i="1"/>
  <c r="J173" i="1"/>
  <c r="I173" i="1"/>
  <c r="H173" i="1"/>
  <c r="G173" i="1"/>
  <c r="J172" i="1"/>
  <c r="I172" i="1"/>
  <c r="H172" i="1"/>
  <c r="G172" i="1"/>
  <c r="J171" i="1"/>
  <c r="I171" i="1"/>
  <c r="H171" i="1"/>
  <c r="G171" i="1"/>
  <c r="J170" i="1"/>
  <c r="I170" i="1"/>
  <c r="H170" i="1"/>
  <c r="G170" i="1"/>
  <c r="J169" i="1"/>
  <c r="I169" i="1"/>
  <c r="H169" i="1"/>
  <c r="G169" i="1"/>
  <c r="J168" i="1"/>
  <c r="I168" i="1"/>
  <c r="H168" i="1"/>
  <c r="G168" i="1"/>
  <c r="J167" i="1"/>
  <c r="I167" i="1"/>
  <c r="H167" i="1"/>
  <c r="G167" i="1"/>
  <c r="J166" i="1"/>
  <c r="I166" i="1"/>
  <c r="H166" i="1"/>
  <c r="G166" i="1"/>
  <c r="J165" i="1"/>
  <c r="I165" i="1"/>
  <c r="H165" i="1"/>
  <c r="G165" i="1"/>
  <c r="J164" i="1"/>
  <c r="I164" i="1"/>
  <c r="H164" i="1"/>
  <c r="G164" i="1"/>
  <c r="J163" i="1"/>
  <c r="I163" i="1"/>
  <c r="H163" i="1"/>
  <c r="G163" i="1"/>
  <c r="J162" i="1"/>
  <c r="I162" i="1"/>
  <c r="H162" i="1"/>
  <c r="G162" i="1"/>
  <c r="J161" i="1"/>
  <c r="I161" i="1"/>
  <c r="H161" i="1"/>
  <c r="G161" i="1"/>
  <c r="J160" i="1"/>
  <c r="I160" i="1"/>
  <c r="H160" i="1"/>
  <c r="G160" i="1"/>
  <c r="J159" i="1"/>
  <c r="I159" i="1"/>
  <c r="H159" i="1"/>
  <c r="G159" i="1"/>
  <c r="J158" i="1"/>
  <c r="I158" i="1"/>
  <c r="H158" i="1"/>
  <c r="G158" i="1"/>
  <c r="J157" i="1"/>
  <c r="I157" i="1"/>
  <c r="H157" i="1"/>
  <c r="G157" i="1"/>
  <c r="J156" i="1"/>
  <c r="I156" i="1"/>
  <c r="H156" i="1"/>
  <c r="G156" i="1"/>
  <c r="J155" i="1"/>
  <c r="I155" i="1"/>
  <c r="H155" i="1"/>
  <c r="G155" i="1"/>
  <c r="J154" i="1"/>
  <c r="I154" i="1"/>
  <c r="H154" i="1"/>
  <c r="G154" i="1"/>
  <c r="J153" i="1"/>
  <c r="I153" i="1"/>
  <c r="H153" i="1"/>
  <c r="G153" i="1"/>
  <c r="J152" i="1"/>
  <c r="I152" i="1"/>
  <c r="H152" i="1"/>
  <c r="G152" i="1"/>
  <c r="J151" i="1"/>
  <c r="I151" i="1"/>
  <c r="H151" i="1"/>
  <c r="G151" i="1"/>
  <c r="J150" i="1"/>
  <c r="I150" i="1"/>
  <c r="H150" i="1"/>
  <c r="G150" i="1"/>
  <c r="J149" i="1"/>
  <c r="I149" i="1"/>
  <c r="H149" i="1"/>
  <c r="G149" i="1"/>
  <c r="J148" i="1"/>
  <c r="I148" i="1"/>
  <c r="H148" i="1"/>
  <c r="G148" i="1"/>
  <c r="J147" i="1"/>
  <c r="I147" i="1"/>
  <c r="H147" i="1"/>
  <c r="G147" i="1"/>
  <c r="J146" i="1"/>
  <c r="I146" i="1"/>
  <c r="H146" i="1"/>
  <c r="G146" i="1"/>
  <c r="J145" i="1"/>
  <c r="I145" i="1"/>
  <c r="H145" i="1"/>
  <c r="G145" i="1"/>
  <c r="J144" i="1"/>
  <c r="I144" i="1"/>
  <c r="H144" i="1"/>
  <c r="G144" i="1"/>
  <c r="J143" i="1"/>
  <c r="I143" i="1"/>
  <c r="H143" i="1"/>
  <c r="G143" i="1"/>
  <c r="J142" i="1"/>
  <c r="I142" i="1"/>
  <c r="H142" i="1"/>
  <c r="G142" i="1"/>
  <c r="J141" i="1"/>
  <c r="I141" i="1"/>
  <c r="H141" i="1"/>
  <c r="G141" i="1"/>
  <c r="J140" i="1"/>
  <c r="I140" i="1"/>
  <c r="H140" i="1"/>
  <c r="G140" i="1"/>
  <c r="J139" i="1"/>
  <c r="I139" i="1"/>
  <c r="H139" i="1"/>
  <c r="G139" i="1"/>
  <c r="J138" i="1"/>
  <c r="I138" i="1"/>
  <c r="H138" i="1"/>
  <c r="G138" i="1"/>
  <c r="J137" i="1"/>
  <c r="I137" i="1"/>
  <c r="H137" i="1"/>
  <c r="G137" i="1"/>
  <c r="J136" i="1"/>
  <c r="I136" i="1"/>
  <c r="H136" i="1"/>
  <c r="G136" i="1"/>
  <c r="J135" i="1"/>
  <c r="I135" i="1"/>
  <c r="H135" i="1"/>
  <c r="G135" i="1"/>
  <c r="J134" i="1"/>
  <c r="I134" i="1"/>
  <c r="H134" i="1"/>
  <c r="G134" i="1"/>
  <c r="J133" i="1"/>
  <c r="I133" i="1"/>
  <c r="H133" i="1"/>
  <c r="G133" i="1"/>
  <c r="J132" i="1"/>
  <c r="I132" i="1"/>
  <c r="H132" i="1"/>
  <c r="G132" i="1"/>
  <c r="J131" i="1"/>
  <c r="I131" i="1"/>
  <c r="H131" i="1"/>
  <c r="G131" i="1"/>
  <c r="J130" i="1"/>
  <c r="I130" i="1"/>
  <c r="H130" i="1"/>
  <c r="G130" i="1"/>
  <c r="J129" i="1"/>
  <c r="I129" i="1"/>
  <c r="H129" i="1"/>
  <c r="G129" i="1"/>
  <c r="J128" i="1"/>
  <c r="I128" i="1"/>
  <c r="H128" i="1"/>
  <c r="G128" i="1"/>
  <c r="J127" i="1"/>
  <c r="I127" i="1"/>
  <c r="H127" i="1"/>
  <c r="G127" i="1"/>
  <c r="J126" i="1"/>
  <c r="I126" i="1"/>
  <c r="H126" i="1"/>
  <c r="G126" i="1"/>
  <c r="J125" i="1"/>
  <c r="I125" i="1"/>
  <c r="H125" i="1"/>
  <c r="G125" i="1"/>
  <c r="J124" i="1"/>
  <c r="I124" i="1"/>
  <c r="H124" i="1"/>
  <c r="G124" i="1"/>
  <c r="J123" i="1"/>
  <c r="I123" i="1"/>
  <c r="H123" i="1"/>
  <c r="G123" i="1"/>
  <c r="J122" i="1"/>
  <c r="I122" i="1"/>
  <c r="H122" i="1"/>
  <c r="G122" i="1"/>
  <c r="J121" i="1"/>
  <c r="I121" i="1"/>
  <c r="H121" i="1"/>
  <c r="G121" i="1"/>
  <c r="J120" i="1"/>
  <c r="I120" i="1"/>
  <c r="H120" i="1"/>
  <c r="G120" i="1"/>
  <c r="J119" i="1"/>
  <c r="I119" i="1"/>
  <c r="H119" i="1"/>
  <c r="G119" i="1"/>
  <c r="J118" i="1"/>
  <c r="I118" i="1"/>
  <c r="H118" i="1"/>
  <c r="G118" i="1"/>
  <c r="J117" i="1"/>
  <c r="I117" i="1"/>
  <c r="H117" i="1"/>
  <c r="G117" i="1"/>
  <c r="J116" i="1"/>
  <c r="I116" i="1"/>
  <c r="H116" i="1"/>
  <c r="G116" i="1"/>
  <c r="J115" i="1"/>
  <c r="I115" i="1"/>
  <c r="H115" i="1"/>
  <c r="G115" i="1"/>
  <c r="J114" i="1"/>
  <c r="I114" i="1"/>
  <c r="H114" i="1"/>
  <c r="G114" i="1"/>
  <c r="J113" i="1"/>
  <c r="I113" i="1"/>
  <c r="H113" i="1"/>
  <c r="G113" i="1"/>
  <c r="J112" i="1"/>
  <c r="I112" i="1"/>
  <c r="H112" i="1"/>
  <c r="G112" i="1"/>
  <c r="J111" i="1"/>
  <c r="I111" i="1"/>
  <c r="H111" i="1"/>
  <c r="G111" i="1"/>
  <c r="J110" i="1"/>
  <c r="I110" i="1"/>
  <c r="H110" i="1"/>
  <c r="G110" i="1"/>
  <c r="J109" i="1"/>
  <c r="I109" i="1"/>
  <c r="H109" i="1"/>
  <c r="G109" i="1"/>
  <c r="J108" i="1"/>
  <c r="I108" i="1"/>
  <c r="H108" i="1"/>
  <c r="G108" i="1"/>
  <c r="J107" i="1"/>
  <c r="I107" i="1"/>
  <c r="H107" i="1"/>
  <c r="G107" i="1"/>
  <c r="J106" i="1"/>
  <c r="I106" i="1"/>
  <c r="H106" i="1"/>
  <c r="G106" i="1"/>
  <c r="J105" i="1"/>
  <c r="I105" i="1"/>
  <c r="H105" i="1"/>
  <c r="G105" i="1"/>
  <c r="J104" i="1"/>
  <c r="I104" i="1"/>
  <c r="H104" i="1"/>
  <c r="G104" i="1"/>
  <c r="J103" i="1"/>
  <c r="I103" i="1"/>
  <c r="H103" i="1"/>
  <c r="G103" i="1"/>
  <c r="J102" i="1"/>
  <c r="I102" i="1"/>
  <c r="H102" i="1"/>
  <c r="G102" i="1"/>
  <c r="J101" i="1"/>
  <c r="I101" i="1"/>
  <c r="H101" i="1"/>
  <c r="G101" i="1"/>
  <c r="J100" i="1"/>
  <c r="I100" i="1"/>
  <c r="H100" i="1"/>
  <c r="G100" i="1"/>
  <c r="J99" i="1"/>
  <c r="I99" i="1"/>
  <c r="H99" i="1"/>
  <c r="G99" i="1"/>
  <c r="J98" i="1"/>
  <c r="I98" i="1"/>
  <c r="H98" i="1"/>
  <c r="G98" i="1"/>
  <c r="J97" i="1"/>
  <c r="I97" i="1"/>
  <c r="H97" i="1"/>
  <c r="G97" i="1"/>
  <c r="J96" i="1"/>
  <c r="I96" i="1"/>
  <c r="H96" i="1"/>
  <c r="G96" i="1"/>
  <c r="J95" i="1"/>
  <c r="I95" i="1"/>
  <c r="H95" i="1"/>
  <c r="G95" i="1"/>
  <c r="J94" i="1"/>
  <c r="I94" i="1"/>
  <c r="H94" i="1"/>
  <c r="G94" i="1"/>
  <c r="J93" i="1"/>
  <c r="I93" i="1"/>
  <c r="H93" i="1"/>
  <c r="G93" i="1"/>
  <c r="J92" i="1"/>
  <c r="I92" i="1"/>
  <c r="H92" i="1"/>
  <c r="G92" i="1"/>
  <c r="J91" i="1"/>
  <c r="I91" i="1"/>
  <c r="H91" i="1"/>
  <c r="G91" i="1"/>
  <c r="J90" i="1"/>
  <c r="I90" i="1"/>
  <c r="H90" i="1"/>
  <c r="G90" i="1"/>
  <c r="J89" i="1"/>
  <c r="I89" i="1"/>
  <c r="H89" i="1"/>
  <c r="G89" i="1"/>
  <c r="J88" i="1"/>
  <c r="I88" i="1"/>
  <c r="H88" i="1"/>
  <c r="G88" i="1"/>
  <c r="J87" i="1"/>
  <c r="I87" i="1"/>
  <c r="H87" i="1"/>
  <c r="G87" i="1"/>
  <c r="J86" i="1"/>
  <c r="I86" i="1"/>
  <c r="H86" i="1"/>
  <c r="G86" i="1"/>
  <c r="J85" i="1"/>
  <c r="I85" i="1"/>
  <c r="H85" i="1"/>
  <c r="G85" i="1"/>
  <c r="J84" i="1"/>
  <c r="I84" i="1"/>
  <c r="H84" i="1"/>
  <c r="G84" i="1"/>
  <c r="J83" i="1"/>
  <c r="I83" i="1"/>
  <c r="H83" i="1"/>
  <c r="G83" i="1"/>
  <c r="J82" i="1"/>
  <c r="I82" i="1"/>
  <c r="H82" i="1"/>
  <c r="G82" i="1"/>
  <c r="J81" i="1"/>
  <c r="I81" i="1"/>
  <c r="H81" i="1"/>
  <c r="G81" i="1"/>
  <c r="J80" i="1"/>
  <c r="I80" i="1"/>
  <c r="H80" i="1"/>
  <c r="G80" i="1"/>
  <c r="J79" i="1"/>
  <c r="I79" i="1"/>
  <c r="H79" i="1"/>
  <c r="G79" i="1"/>
  <c r="J78" i="1"/>
  <c r="I78" i="1"/>
  <c r="H78" i="1"/>
  <c r="G78" i="1"/>
  <c r="J77" i="1"/>
  <c r="I77" i="1"/>
  <c r="H77" i="1"/>
  <c r="G77" i="1"/>
  <c r="J76" i="1"/>
  <c r="I76" i="1"/>
  <c r="H76" i="1"/>
  <c r="G76" i="1"/>
  <c r="J75" i="1"/>
  <c r="I75" i="1"/>
  <c r="H75" i="1"/>
  <c r="G75" i="1"/>
  <c r="J74" i="1"/>
  <c r="I74" i="1"/>
  <c r="H74" i="1"/>
  <c r="G74" i="1"/>
  <c r="J73" i="1"/>
  <c r="I73" i="1"/>
  <c r="H73" i="1"/>
  <c r="G73" i="1"/>
  <c r="J72" i="1"/>
  <c r="I72" i="1"/>
  <c r="H72" i="1"/>
  <c r="G72" i="1"/>
  <c r="J71" i="1"/>
  <c r="I71" i="1"/>
  <c r="H71" i="1"/>
  <c r="G71" i="1"/>
  <c r="J70" i="1"/>
  <c r="I70" i="1"/>
  <c r="H70" i="1"/>
  <c r="G70" i="1"/>
  <c r="J69" i="1"/>
  <c r="I69" i="1"/>
  <c r="H69" i="1"/>
  <c r="G69" i="1"/>
  <c r="J68" i="1"/>
  <c r="I68" i="1"/>
  <c r="H68" i="1"/>
  <c r="G68" i="1"/>
  <c r="J67" i="1"/>
  <c r="I67" i="1"/>
  <c r="H67" i="1"/>
  <c r="G67" i="1"/>
  <c r="J66" i="1"/>
  <c r="I66" i="1"/>
  <c r="H66" i="1"/>
  <c r="G66" i="1"/>
  <c r="J65" i="1"/>
  <c r="I65" i="1"/>
  <c r="H65" i="1"/>
  <c r="G65" i="1"/>
  <c r="J64" i="1"/>
  <c r="I64" i="1"/>
  <c r="H64" i="1"/>
  <c r="G64" i="1"/>
  <c r="J63" i="1"/>
  <c r="I63" i="1"/>
  <c r="H63" i="1"/>
  <c r="G63" i="1"/>
  <c r="J62" i="1"/>
  <c r="I62" i="1"/>
  <c r="H62" i="1"/>
  <c r="G62" i="1"/>
  <c r="J61" i="1"/>
  <c r="I61" i="1"/>
  <c r="H61" i="1"/>
  <c r="G61" i="1"/>
  <c r="J60" i="1"/>
  <c r="I60" i="1"/>
  <c r="H60" i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J56" i="1"/>
  <c r="I56" i="1"/>
  <c r="H56" i="1"/>
  <c r="G56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51" i="1"/>
  <c r="I51" i="1"/>
  <c r="H51" i="1"/>
  <c r="G51" i="1"/>
  <c r="J50" i="1"/>
  <c r="I50" i="1"/>
  <c r="H50" i="1"/>
  <c r="G50" i="1"/>
  <c r="J49" i="1"/>
  <c r="I49" i="1"/>
  <c r="H49" i="1"/>
  <c r="G49" i="1"/>
  <c r="J48" i="1"/>
  <c r="I48" i="1"/>
  <c r="H48" i="1"/>
  <c r="G48" i="1"/>
  <c r="J47" i="1"/>
  <c r="I47" i="1"/>
  <c r="H47" i="1"/>
  <c r="G47" i="1"/>
  <c r="J46" i="1"/>
  <c r="I46" i="1"/>
  <c r="H46" i="1"/>
  <c r="G46" i="1"/>
  <c r="J45" i="1"/>
  <c r="I45" i="1"/>
  <c r="H45" i="1"/>
  <c r="G45" i="1"/>
  <c r="J44" i="1"/>
  <c r="I44" i="1"/>
  <c r="H44" i="1"/>
  <c r="G44" i="1"/>
  <c r="J43" i="1"/>
  <c r="I43" i="1"/>
  <c r="H43" i="1"/>
  <c r="G43" i="1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G25" i="1"/>
  <c r="I25" i="1" s="1"/>
  <c r="J24" i="1"/>
  <c r="H24" i="1"/>
  <c r="G24" i="1"/>
  <c r="I24" i="1" s="1"/>
  <c r="J23" i="1"/>
  <c r="H23" i="1"/>
  <c r="G23" i="1"/>
  <c r="I23" i="1" s="1"/>
  <c r="J22" i="1"/>
  <c r="H22" i="1"/>
  <c r="G22" i="1"/>
  <c r="I22" i="1" s="1"/>
  <c r="J21" i="1"/>
  <c r="H21" i="1"/>
  <c r="G21" i="1"/>
  <c r="I21" i="1" s="1"/>
  <c r="J20" i="1"/>
  <c r="H20" i="1"/>
  <c r="G20" i="1"/>
  <c r="I20" i="1" s="1"/>
  <c r="J19" i="1"/>
  <c r="H19" i="1"/>
  <c r="G19" i="1"/>
  <c r="I19" i="1" s="1"/>
  <c r="J18" i="1"/>
  <c r="H18" i="1"/>
  <c r="G18" i="1"/>
  <c r="I18" i="1" s="1"/>
  <c r="J17" i="1"/>
  <c r="H17" i="1"/>
  <c r="G17" i="1"/>
  <c r="I17" i="1" s="1"/>
  <c r="J16" i="1"/>
  <c r="H16" i="1"/>
  <c r="G16" i="1"/>
  <c r="I16" i="1" s="1"/>
  <c r="J15" i="1"/>
  <c r="H15" i="1"/>
  <c r="G15" i="1"/>
  <c r="I15" i="1" s="1"/>
  <c r="J14" i="1"/>
  <c r="H14" i="1"/>
  <c r="G14" i="1"/>
  <c r="I14" i="1" s="1"/>
  <c r="J13" i="1"/>
  <c r="H13" i="1"/>
  <c r="G13" i="1"/>
  <c r="I13" i="1" s="1"/>
  <c r="J12" i="1"/>
  <c r="H12" i="1"/>
  <c r="G12" i="1"/>
  <c r="I12" i="1" s="1"/>
  <c r="J11" i="1"/>
  <c r="H11" i="1"/>
  <c r="G11" i="1"/>
  <c r="I11" i="1" s="1"/>
  <c r="J10" i="1"/>
  <c r="H10" i="1"/>
  <c r="G10" i="1"/>
  <c r="I10" i="1" s="1"/>
  <c r="J9" i="1"/>
  <c r="H9" i="1"/>
  <c r="G9" i="1"/>
  <c r="I9" i="1" s="1"/>
  <c r="J8" i="1"/>
  <c r="H8" i="1"/>
  <c r="G8" i="1"/>
  <c r="I8" i="1" s="1"/>
  <c r="J7" i="1"/>
  <c r="H7" i="1"/>
  <c r="G7" i="1"/>
  <c r="I7" i="1" s="1"/>
  <c r="J6" i="1"/>
  <c r="H6" i="1"/>
  <c r="G6" i="1"/>
  <c r="I6" i="1" s="1"/>
</calcChain>
</file>

<file path=xl/sharedStrings.xml><?xml version="1.0" encoding="utf-8"?>
<sst xmlns="http://schemas.openxmlformats.org/spreadsheetml/2006/main" count="70" uniqueCount="30">
  <si>
    <t>Analyse Mikroraum Städteregion Aachen</t>
  </si>
  <si>
    <t xml:space="preserve">Quelle: </t>
  </si>
  <si>
    <t xml:space="preserve">Stand </t>
  </si>
  <si>
    <t>Abgerundete Einwohnerzahl (EW)</t>
  </si>
  <si>
    <t>http://www.aachen.de/DE/stadt_buerger/notfall_informationen/corona/aktuelles/index.html</t>
  </si>
  <si>
    <t xml:space="preserve"> </t>
  </si>
  <si>
    <t>Todesfallmitteilungen</t>
  </si>
  <si>
    <t>Sonstige Mitteilungen</t>
  </si>
  <si>
    <t xml:space="preserve">Infizierte </t>
  </si>
  <si>
    <t xml:space="preserve">Infizierte brutto  </t>
  </si>
  <si>
    <t xml:space="preserve">Infizierte netto   </t>
  </si>
  <si>
    <t xml:space="preserve"> Verstorbene </t>
  </si>
  <si>
    <t xml:space="preserve"> Infizierte </t>
  </si>
  <si>
    <t>Genesene</t>
  </si>
  <si>
    <t>Verstorbene</t>
  </si>
  <si>
    <t xml:space="preserve">abzgl. Genesene </t>
  </si>
  <si>
    <t>prozentual zur EW</t>
  </si>
  <si>
    <t xml:space="preserve"> Aachen-Stadt</t>
  </si>
  <si>
    <t>siehe Text</t>
  </si>
  <si>
    <t xml:space="preserve">entfällt </t>
  </si>
  <si>
    <t>oben rechts</t>
  </si>
  <si>
    <t>entfällt</t>
  </si>
  <si>
    <t>Telefonrecherche</t>
  </si>
  <si>
    <r>
      <rPr>
        <sz val="7"/>
        <color theme="1"/>
        <rFont val="Calibri"/>
        <family val="2"/>
        <scheme val="minor"/>
      </rPr>
      <t>Gesundheitsamt</t>
    </r>
    <r>
      <rPr>
        <sz val="11"/>
        <color theme="1"/>
        <rFont val="Calibri"/>
        <family val="2"/>
        <scheme val="minor"/>
      </rPr>
      <t xml:space="preserve"> </t>
    </r>
  </si>
  <si>
    <t>Fehlerhaft, siehe Erläuterung 5.5.2020</t>
  </si>
  <si>
    <t xml:space="preserve">Berechnung Verstorbene Corona pro Tag </t>
  </si>
  <si>
    <t>Seit dem 22.4.2020 fällt der Hinweis auf die Vorerkrankungen weg!</t>
  </si>
  <si>
    <t xml:space="preserve">Alle Daten wurden der oben aufrufbaren Infoseite der Stadt Aachen entnommen. </t>
  </si>
  <si>
    <t xml:space="preserve">Dies und alle Berechnungen nach bestem Wisssen und Gewissen, aber ohne Gewähr. © Rüdiger Stobbe, Aachen  </t>
  </si>
  <si>
    <r>
      <t>Zu den Diagrammen:</t>
    </r>
    <r>
      <rPr>
        <b/>
        <sz val="16"/>
        <color rgb="FF002060"/>
        <rFont val="Calibri"/>
        <family val="2"/>
        <scheme val="minor"/>
      </rPr>
      <t xml:space="preserve"> Nach unten scrollen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</si>
</sst>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[$-407]d/\ mmm/\ 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1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19.11.2020 </a:t>
            </a:r>
            <a:endParaRPr lang="de-DE"/>
          </a:p>
        </c:rich>
      </c:tx>
      <c:layout>
        <c:manualLayout>
          <c:xMode val="edge"/>
          <c:yMode val="edge"/>
          <c:x val="1.4506955905212031E-2"/>
          <c:y val="6.2181381815790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Tabelle1!$C$39:$C$272</c:f>
              <c:numCache>
                <c:formatCode>m/d/yyyy</c:formatCode>
                <c:ptCount val="234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</c:numCache>
            </c:numRef>
          </c:cat>
          <c:val>
            <c:numRef>
              <c:f>Tabelle1!$D$39:$D$272</c:f>
              <c:numCache>
                <c:formatCode>General</c:formatCode>
                <c:ptCount val="234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  <c:pt idx="126">
                  <c:v>2108</c:v>
                </c:pt>
                <c:pt idx="127">
                  <c:v>2139</c:v>
                </c:pt>
                <c:pt idx="128">
                  <c:v>2139</c:v>
                </c:pt>
                <c:pt idx="129">
                  <c:v>2157</c:v>
                </c:pt>
                <c:pt idx="130">
                  <c:v>2157</c:v>
                </c:pt>
                <c:pt idx="131">
                  <c:v>2157</c:v>
                </c:pt>
                <c:pt idx="132">
                  <c:v>2170</c:v>
                </c:pt>
                <c:pt idx="133">
                  <c:v>2170</c:v>
                </c:pt>
                <c:pt idx="134">
                  <c:v>2181</c:v>
                </c:pt>
                <c:pt idx="135">
                  <c:v>2181</c:v>
                </c:pt>
                <c:pt idx="136">
                  <c:v>2212</c:v>
                </c:pt>
                <c:pt idx="137">
                  <c:v>2212</c:v>
                </c:pt>
                <c:pt idx="138">
                  <c:v>2212</c:v>
                </c:pt>
                <c:pt idx="139">
                  <c:v>2232</c:v>
                </c:pt>
                <c:pt idx="140">
                  <c:v>2232</c:v>
                </c:pt>
                <c:pt idx="141">
                  <c:v>2261</c:v>
                </c:pt>
                <c:pt idx="142">
                  <c:v>2261</c:v>
                </c:pt>
                <c:pt idx="143">
                  <c:v>2281</c:v>
                </c:pt>
                <c:pt idx="144">
                  <c:v>2281</c:v>
                </c:pt>
                <c:pt idx="145">
                  <c:v>2281</c:v>
                </c:pt>
                <c:pt idx="146">
                  <c:v>2311</c:v>
                </c:pt>
                <c:pt idx="147">
                  <c:v>2324</c:v>
                </c:pt>
                <c:pt idx="148">
                  <c:v>2324</c:v>
                </c:pt>
                <c:pt idx="149">
                  <c:v>2324</c:v>
                </c:pt>
                <c:pt idx="150">
                  <c:v>2348</c:v>
                </c:pt>
                <c:pt idx="151">
                  <c:v>2348</c:v>
                </c:pt>
                <c:pt idx="152">
                  <c:v>2348</c:v>
                </c:pt>
                <c:pt idx="153">
                  <c:v>2353</c:v>
                </c:pt>
                <c:pt idx="154">
                  <c:v>2363</c:v>
                </c:pt>
                <c:pt idx="155">
                  <c:v>2370</c:v>
                </c:pt>
                <c:pt idx="156">
                  <c:v>2378</c:v>
                </c:pt>
                <c:pt idx="157">
                  <c:v>2384</c:v>
                </c:pt>
                <c:pt idx="158">
                  <c:v>2384</c:v>
                </c:pt>
                <c:pt idx="159">
                  <c:v>2384</c:v>
                </c:pt>
                <c:pt idx="160">
                  <c:v>2389</c:v>
                </c:pt>
                <c:pt idx="161">
                  <c:v>2393</c:v>
                </c:pt>
                <c:pt idx="162">
                  <c:v>2400</c:v>
                </c:pt>
                <c:pt idx="163">
                  <c:v>2412</c:v>
                </c:pt>
                <c:pt idx="164">
                  <c:v>2429</c:v>
                </c:pt>
                <c:pt idx="165">
                  <c:v>2429</c:v>
                </c:pt>
                <c:pt idx="166">
                  <c:v>2429</c:v>
                </c:pt>
                <c:pt idx="167">
                  <c:v>2459</c:v>
                </c:pt>
                <c:pt idx="168">
                  <c:v>2477</c:v>
                </c:pt>
                <c:pt idx="169">
                  <c:v>2503</c:v>
                </c:pt>
                <c:pt idx="170">
                  <c:v>2522</c:v>
                </c:pt>
                <c:pt idx="171">
                  <c:v>2550</c:v>
                </c:pt>
                <c:pt idx="172">
                  <c:v>2550</c:v>
                </c:pt>
                <c:pt idx="173">
                  <c:v>2550</c:v>
                </c:pt>
                <c:pt idx="174">
                  <c:v>2568</c:v>
                </c:pt>
                <c:pt idx="175">
                  <c:v>2568</c:v>
                </c:pt>
                <c:pt idx="176">
                  <c:v>2600</c:v>
                </c:pt>
                <c:pt idx="177">
                  <c:v>2621</c:v>
                </c:pt>
                <c:pt idx="178">
                  <c:v>2643</c:v>
                </c:pt>
                <c:pt idx="179">
                  <c:v>2643</c:v>
                </c:pt>
                <c:pt idx="180">
                  <c:v>2643</c:v>
                </c:pt>
                <c:pt idx="181">
                  <c:v>2707</c:v>
                </c:pt>
                <c:pt idx="182">
                  <c:v>2718</c:v>
                </c:pt>
                <c:pt idx="183">
                  <c:v>2734</c:v>
                </c:pt>
                <c:pt idx="184">
                  <c:v>2776</c:v>
                </c:pt>
                <c:pt idx="185">
                  <c:v>2812</c:v>
                </c:pt>
                <c:pt idx="186">
                  <c:v>2812</c:v>
                </c:pt>
                <c:pt idx="187">
                  <c:v>2812</c:v>
                </c:pt>
                <c:pt idx="188">
                  <c:v>2883</c:v>
                </c:pt>
                <c:pt idx="189">
                  <c:v>2891</c:v>
                </c:pt>
                <c:pt idx="190">
                  <c:v>2936</c:v>
                </c:pt>
                <c:pt idx="191">
                  <c:v>2988</c:v>
                </c:pt>
                <c:pt idx="192">
                  <c:v>3027</c:v>
                </c:pt>
                <c:pt idx="193">
                  <c:v>3027</c:v>
                </c:pt>
                <c:pt idx="194">
                  <c:v>3027</c:v>
                </c:pt>
                <c:pt idx="195">
                  <c:v>3167</c:v>
                </c:pt>
                <c:pt idx="196">
                  <c:v>3188</c:v>
                </c:pt>
                <c:pt idx="197">
                  <c:v>3257</c:v>
                </c:pt>
                <c:pt idx="198">
                  <c:v>3393</c:v>
                </c:pt>
                <c:pt idx="199">
                  <c:v>3509</c:v>
                </c:pt>
                <c:pt idx="200">
                  <c:v>3509</c:v>
                </c:pt>
                <c:pt idx="201">
                  <c:v>3509</c:v>
                </c:pt>
                <c:pt idx="202">
                  <c:v>3778</c:v>
                </c:pt>
                <c:pt idx="203">
                  <c:v>3816</c:v>
                </c:pt>
                <c:pt idx="204">
                  <c:v>3912</c:v>
                </c:pt>
                <c:pt idx="205">
                  <c:v>4103</c:v>
                </c:pt>
                <c:pt idx="206">
                  <c:v>4288</c:v>
                </c:pt>
                <c:pt idx="207">
                  <c:v>4288</c:v>
                </c:pt>
                <c:pt idx="208">
                  <c:v>4288</c:v>
                </c:pt>
                <c:pt idx="209">
                  <c:v>4889</c:v>
                </c:pt>
                <c:pt idx="210">
                  <c:v>4969</c:v>
                </c:pt>
                <c:pt idx="211">
                  <c:v>5082</c:v>
                </c:pt>
                <c:pt idx="212">
                  <c:v>5316</c:v>
                </c:pt>
                <c:pt idx="213">
                  <c:v>5612</c:v>
                </c:pt>
                <c:pt idx="214">
                  <c:v>5612</c:v>
                </c:pt>
                <c:pt idx="215">
                  <c:v>5612</c:v>
                </c:pt>
                <c:pt idx="216">
                  <c:v>6061</c:v>
                </c:pt>
                <c:pt idx="217">
                  <c:v>6153</c:v>
                </c:pt>
                <c:pt idx="218">
                  <c:v>6278</c:v>
                </c:pt>
                <c:pt idx="219">
                  <c:v>6519</c:v>
                </c:pt>
                <c:pt idx="220">
                  <c:v>6748</c:v>
                </c:pt>
                <c:pt idx="221">
                  <c:v>6748</c:v>
                </c:pt>
                <c:pt idx="222">
                  <c:v>6748</c:v>
                </c:pt>
                <c:pt idx="223">
                  <c:v>7273</c:v>
                </c:pt>
                <c:pt idx="224">
                  <c:v>7426</c:v>
                </c:pt>
                <c:pt idx="225">
                  <c:v>7658</c:v>
                </c:pt>
                <c:pt idx="226">
                  <c:v>7871</c:v>
                </c:pt>
                <c:pt idx="227">
                  <c:v>8211</c:v>
                </c:pt>
                <c:pt idx="228">
                  <c:v>8211</c:v>
                </c:pt>
                <c:pt idx="229">
                  <c:v>8211</c:v>
                </c:pt>
                <c:pt idx="230">
                  <c:v>8681</c:v>
                </c:pt>
                <c:pt idx="231">
                  <c:v>8728</c:v>
                </c:pt>
                <c:pt idx="232">
                  <c:v>8920</c:v>
                </c:pt>
                <c:pt idx="233">
                  <c:v>9179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F0-4632-8E12-992079536A31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Tabelle1!$C$39:$C$272</c:f>
              <c:numCache>
                <c:formatCode>m/d/yyyy</c:formatCode>
                <c:ptCount val="234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</c:numCache>
            </c:numRef>
          </c:cat>
          <c:val>
            <c:numRef>
              <c:f>Tabelle1!$E$39:$E$272</c:f>
              <c:numCache>
                <c:formatCode>General</c:formatCode>
                <c:ptCount val="234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  <c:pt idx="126">
                  <c:v>1954</c:v>
                </c:pt>
                <c:pt idx="127">
                  <c:v>1958</c:v>
                </c:pt>
                <c:pt idx="128">
                  <c:v>1958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1999</c:v>
                </c:pt>
                <c:pt idx="133">
                  <c:v>1999</c:v>
                </c:pt>
                <c:pt idx="134">
                  <c:v>2008</c:v>
                </c:pt>
                <c:pt idx="135">
                  <c:v>2008</c:v>
                </c:pt>
                <c:pt idx="136">
                  <c:v>2028</c:v>
                </c:pt>
                <c:pt idx="137">
                  <c:v>2028</c:v>
                </c:pt>
                <c:pt idx="138">
                  <c:v>2028</c:v>
                </c:pt>
                <c:pt idx="139">
                  <c:v>2053</c:v>
                </c:pt>
                <c:pt idx="140">
                  <c:v>2053</c:v>
                </c:pt>
                <c:pt idx="141">
                  <c:v>2074</c:v>
                </c:pt>
                <c:pt idx="142">
                  <c:v>2074</c:v>
                </c:pt>
                <c:pt idx="143">
                  <c:v>2087</c:v>
                </c:pt>
                <c:pt idx="144">
                  <c:v>2087</c:v>
                </c:pt>
                <c:pt idx="145">
                  <c:v>2087</c:v>
                </c:pt>
                <c:pt idx="146">
                  <c:v>2120</c:v>
                </c:pt>
                <c:pt idx="147">
                  <c:v>2149</c:v>
                </c:pt>
                <c:pt idx="148">
                  <c:v>2149</c:v>
                </c:pt>
                <c:pt idx="149">
                  <c:v>2149</c:v>
                </c:pt>
                <c:pt idx="150">
                  <c:v>2163</c:v>
                </c:pt>
                <c:pt idx="151">
                  <c:v>2163</c:v>
                </c:pt>
                <c:pt idx="152">
                  <c:v>2163</c:v>
                </c:pt>
                <c:pt idx="153">
                  <c:v>2193</c:v>
                </c:pt>
                <c:pt idx="154">
                  <c:v>2203</c:v>
                </c:pt>
                <c:pt idx="155">
                  <c:v>2216</c:v>
                </c:pt>
                <c:pt idx="156">
                  <c:v>2224</c:v>
                </c:pt>
                <c:pt idx="157">
                  <c:v>2235</c:v>
                </c:pt>
                <c:pt idx="158">
                  <c:v>2235</c:v>
                </c:pt>
                <c:pt idx="159">
                  <c:v>2235</c:v>
                </c:pt>
                <c:pt idx="160">
                  <c:v>2247</c:v>
                </c:pt>
                <c:pt idx="161">
                  <c:v>2258</c:v>
                </c:pt>
                <c:pt idx="162">
                  <c:v>2260</c:v>
                </c:pt>
                <c:pt idx="163">
                  <c:v>2263</c:v>
                </c:pt>
                <c:pt idx="164">
                  <c:v>2271</c:v>
                </c:pt>
                <c:pt idx="165">
                  <c:v>2271</c:v>
                </c:pt>
                <c:pt idx="166">
                  <c:v>2271</c:v>
                </c:pt>
                <c:pt idx="167">
                  <c:v>2283</c:v>
                </c:pt>
                <c:pt idx="168">
                  <c:v>2288</c:v>
                </c:pt>
                <c:pt idx="169">
                  <c:v>2297</c:v>
                </c:pt>
                <c:pt idx="170">
                  <c:v>2309</c:v>
                </c:pt>
                <c:pt idx="171">
                  <c:v>2326</c:v>
                </c:pt>
                <c:pt idx="172">
                  <c:v>2326</c:v>
                </c:pt>
                <c:pt idx="173">
                  <c:v>2326</c:v>
                </c:pt>
                <c:pt idx="174">
                  <c:v>2350</c:v>
                </c:pt>
                <c:pt idx="175">
                  <c:v>2350</c:v>
                </c:pt>
                <c:pt idx="176">
                  <c:v>2387</c:v>
                </c:pt>
                <c:pt idx="177">
                  <c:v>2398</c:v>
                </c:pt>
                <c:pt idx="178">
                  <c:v>2415</c:v>
                </c:pt>
                <c:pt idx="179">
                  <c:v>2415</c:v>
                </c:pt>
                <c:pt idx="180">
                  <c:v>2415</c:v>
                </c:pt>
                <c:pt idx="181">
                  <c:v>2442</c:v>
                </c:pt>
                <c:pt idx="182">
                  <c:v>2464</c:v>
                </c:pt>
                <c:pt idx="183">
                  <c:v>2476</c:v>
                </c:pt>
                <c:pt idx="184">
                  <c:v>2495</c:v>
                </c:pt>
                <c:pt idx="185">
                  <c:v>2524</c:v>
                </c:pt>
                <c:pt idx="186">
                  <c:v>2524</c:v>
                </c:pt>
                <c:pt idx="187">
                  <c:v>2524</c:v>
                </c:pt>
                <c:pt idx="188">
                  <c:v>2571</c:v>
                </c:pt>
                <c:pt idx="189">
                  <c:v>2601</c:v>
                </c:pt>
                <c:pt idx="190">
                  <c:v>2617</c:v>
                </c:pt>
                <c:pt idx="191">
                  <c:v>2638</c:v>
                </c:pt>
                <c:pt idx="192">
                  <c:v>2664</c:v>
                </c:pt>
                <c:pt idx="193">
                  <c:v>2664</c:v>
                </c:pt>
                <c:pt idx="194">
                  <c:v>2664</c:v>
                </c:pt>
                <c:pt idx="195">
                  <c:v>2723</c:v>
                </c:pt>
                <c:pt idx="196">
                  <c:v>2772</c:v>
                </c:pt>
                <c:pt idx="197">
                  <c:v>2806</c:v>
                </c:pt>
                <c:pt idx="198">
                  <c:v>2845</c:v>
                </c:pt>
                <c:pt idx="199">
                  <c:v>2891</c:v>
                </c:pt>
                <c:pt idx="200">
                  <c:v>2891</c:v>
                </c:pt>
                <c:pt idx="201">
                  <c:v>2891</c:v>
                </c:pt>
                <c:pt idx="202">
                  <c:v>3016</c:v>
                </c:pt>
                <c:pt idx="203">
                  <c:v>3084</c:v>
                </c:pt>
                <c:pt idx="204">
                  <c:v>3157</c:v>
                </c:pt>
                <c:pt idx="205">
                  <c:v>3237</c:v>
                </c:pt>
                <c:pt idx="206">
                  <c:v>3330</c:v>
                </c:pt>
                <c:pt idx="207">
                  <c:v>3330</c:v>
                </c:pt>
                <c:pt idx="208">
                  <c:v>3330</c:v>
                </c:pt>
                <c:pt idx="209">
                  <c:v>3574</c:v>
                </c:pt>
                <c:pt idx="210">
                  <c:v>3734</c:v>
                </c:pt>
                <c:pt idx="211">
                  <c:v>3840</c:v>
                </c:pt>
                <c:pt idx="212">
                  <c:v>3953</c:v>
                </c:pt>
                <c:pt idx="213">
                  <c:v>4093</c:v>
                </c:pt>
                <c:pt idx="214">
                  <c:v>4093</c:v>
                </c:pt>
                <c:pt idx="215">
                  <c:v>4093</c:v>
                </c:pt>
                <c:pt idx="216">
                  <c:v>4610</c:v>
                </c:pt>
                <c:pt idx="217">
                  <c:v>4966</c:v>
                </c:pt>
                <c:pt idx="218">
                  <c:v>5013</c:v>
                </c:pt>
                <c:pt idx="219">
                  <c:v>5166</c:v>
                </c:pt>
                <c:pt idx="220">
                  <c:v>5360</c:v>
                </c:pt>
                <c:pt idx="221">
                  <c:v>5360</c:v>
                </c:pt>
                <c:pt idx="222">
                  <c:v>5360</c:v>
                </c:pt>
                <c:pt idx="223">
                  <c:v>5831</c:v>
                </c:pt>
                <c:pt idx="224">
                  <c:v>6076</c:v>
                </c:pt>
                <c:pt idx="225">
                  <c:v>6237</c:v>
                </c:pt>
                <c:pt idx="226">
                  <c:v>6394</c:v>
                </c:pt>
                <c:pt idx="227">
                  <c:v>6683</c:v>
                </c:pt>
                <c:pt idx="228">
                  <c:v>6683</c:v>
                </c:pt>
                <c:pt idx="229">
                  <c:v>6683</c:v>
                </c:pt>
                <c:pt idx="230">
                  <c:v>7124</c:v>
                </c:pt>
                <c:pt idx="231">
                  <c:v>7322</c:v>
                </c:pt>
                <c:pt idx="232">
                  <c:v>7498</c:v>
                </c:pt>
                <c:pt idx="233">
                  <c:v>7631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F0-4632-8E12-992079536A31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Tabelle1!$C$39:$C$272</c:f>
              <c:numCache>
                <c:formatCode>m/d/yyyy</c:formatCode>
                <c:ptCount val="234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</c:numCache>
            </c:numRef>
          </c:cat>
          <c:val>
            <c:numRef>
              <c:f>Tabelle1!$F$39:$F$272</c:f>
              <c:numCache>
                <c:formatCode>General</c:formatCode>
                <c:ptCount val="234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102</c:v>
                </c:pt>
                <c:pt idx="142">
                  <c:v>102</c:v>
                </c:pt>
                <c:pt idx="143">
                  <c:v>102</c:v>
                </c:pt>
                <c:pt idx="144">
                  <c:v>102</c:v>
                </c:pt>
                <c:pt idx="145">
                  <c:v>102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102</c:v>
                </c:pt>
                <c:pt idx="150">
                  <c:v>102</c:v>
                </c:pt>
                <c:pt idx="151">
                  <c:v>102</c:v>
                </c:pt>
                <c:pt idx="152">
                  <c:v>102</c:v>
                </c:pt>
                <c:pt idx="153">
                  <c:v>102</c:v>
                </c:pt>
                <c:pt idx="154">
                  <c:v>103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103</c:v>
                </c:pt>
                <c:pt idx="162">
                  <c:v>103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103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104</c:v>
                </c:pt>
                <c:pt idx="175">
                  <c:v>104</c:v>
                </c:pt>
                <c:pt idx="176">
                  <c:v>104</c:v>
                </c:pt>
                <c:pt idx="177">
                  <c:v>104</c:v>
                </c:pt>
                <c:pt idx="178">
                  <c:v>104</c:v>
                </c:pt>
                <c:pt idx="179">
                  <c:v>104</c:v>
                </c:pt>
                <c:pt idx="180">
                  <c:v>104</c:v>
                </c:pt>
                <c:pt idx="181">
                  <c:v>105</c:v>
                </c:pt>
                <c:pt idx="182">
                  <c:v>105</c:v>
                </c:pt>
                <c:pt idx="183">
                  <c:v>106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106</c:v>
                </c:pt>
                <c:pt idx="189">
                  <c:v>107</c:v>
                </c:pt>
                <c:pt idx="190">
                  <c:v>107</c:v>
                </c:pt>
                <c:pt idx="191">
                  <c:v>107</c:v>
                </c:pt>
                <c:pt idx="192">
                  <c:v>109</c:v>
                </c:pt>
                <c:pt idx="193">
                  <c:v>109</c:v>
                </c:pt>
                <c:pt idx="194">
                  <c:v>109</c:v>
                </c:pt>
                <c:pt idx="195">
                  <c:v>109</c:v>
                </c:pt>
                <c:pt idx="196">
                  <c:v>109</c:v>
                </c:pt>
                <c:pt idx="197">
                  <c:v>109</c:v>
                </c:pt>
                <c:pt idx="198">
                  <c:v>109</c:v>
                </c:pt>
                <c:pt idx="199">
                  <c:v>109</c:v>
                </c:pt>
                <c:pt idx="200">
                  <c:v>109</c:v>
                </c:pt>
                <c:pt idx="201">
                  <c:v>109</c:v>
                </c:pt>
                <c:pt idx="202">
                  <c:v>110</c:v>
                </c:pt>
                <c:pt idx="203">
                  <c:v>110</c:v>
                </c:pt>
                <c:pt idx="204">
                  <c:v>110</c:v>
                </c:pt>
                <c:pt idx="205">
                  <c:v>111</c:v>
                </c:pt>
                <c:pt idx="206">
                  <c:v>111</c:v>
                </c:pt>
                <c:pt idx="207">
                  <c:v>111</c:v>
                </c:pt>
                <c:pt idx="208">
                  <c:v>111</c:v>
                </c:pt>
                <c:pt idx="209">
                  <c:v>111</c:v>
                </c:pt>
                <c:pt idx="210">
                  <c:v>116</c:v>
                </c:pt>
                <c:pt idx="211">
                  <c:v>119</c:v>
                </c:pt>
                <c:pt idx="212">
                  <c:v>122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125</c:v>
                </c:pt>
                <c:pt idx="217">
                  <c:v>129</c:v>
                </c:pt>
                <c:pt idx="218">
                  <c:v>130</c:v>
                </c:pt>
                <c:pt idx="219">
                  <c:v>130</c:v>
                </c:pt>
                <c:pt idx="220">
                  <c:v>132</c:v>
                </c:pt>
                <c:pt idx="221">
                  <c:v>132</c:v>
                </c:pt>
                <c:pt idx="222">
                  <c:v>132</c:v>
                </c:pt>
                <c:pt idx="223">
                  <c:v>132</c:v>
                </c:pt>
                <c:pt idx="224">
                  <c:v>140</c:v>
                </c:pt>
                <c:pt idx="225">
                  <c:v>142</c:v>
                </c:pt>
                <c:pt idx="226">
                  <c:v>143</c:v>
                </c:pt>
                <c:pt idx="227">
                  <c:v>143</c:v>
                </c:pt>
                <c:pt idx="228">
                  <c:v>143</c:v>
                </c:pt>
                <c:pt idx="229">
                  <c:v>143</c:v>
                </c:pt>
                <c:pt idx="230">
                  <c:v>143</c:v>
                </c:pt>
                <c:pt idx="231">
                  <c:v>148</c:v>
                </c:pt>
                <c:pt idx="232">
                  <c:v>148</c:v>
                </c:pt>
                <c:pt idx="233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F0-4632-8E12-992079536A31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Tabelle1!$C$39:$C$272</c:f>
              <c:numCache>
                <c:formatCode>m/d/yyyy</c:formatCode>
                <c:ptCount val="234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</c:numCache>
            </c:numRef>
          </c:cat>
          <c:val>
            <c:numRef>
              <c:f>Tabelle1!$G$39:$G$272</c:f>
              <c:numCache>
                <c:formatCode>General</c:formatCode>
                <c:ptCount val="234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  <c:pt idx="126">
                  <c:v>54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71</c:v>
                </c:pt>
                <c:pt idx="133">
                  <c:v>71</c:v>
                </c:pt>
                <c:pt idx="134">
                  <c:v>72</c:v>
                </c:pt>
                <c:pt idx="135">
                  <c:v>72</c:v>
                </c:pt>
                <c:pt idx="136">
                  <c:v>83</c:v>
                </c:pt>
                <c:pt idx="137">
                  <c:v>83</c:v>
                </c:pt>
                <c:pt idx="138">
                  <c:v>83</c:v>
                </c:pt>
                <c:pt idx="139">
                  <c:v>78</c:v>
                </c:pt>
                <c:pt idx="140">
                  <c:v>78</c:v>
                </c:pt>
                <c:pt idx="141">
                  <c:v>85</c:v>
                </c:pt>
                <c:pt idx="142">
                  <c:v>85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89</c:v>
                </c:pt>
                <c:pt idx="147">
                  <c:v>73</c:v>
                </c:pt>
                <c:pt idx="148">
                  <c:v>73</c:v>
                </c:pt>
                <c:pt idx="149">
                  <c:v>73</c:v>
                </c:pt>
                <c:pt idx="150">
                  <c:v>83</c:v>
                </c:pt>
                <c:pt idx="151">
                  <c:v>83</c:v>
                </c:pt>
                <c:pt idx="152">
                  <c:v>83</c:v>
                </c:pt>
                <c:pt idx="153">
                  <c:v>58</c:v>
                </c:pt>
                <c:pt idx="154">
                  <c:v>57</c:v>
                </c:pt>
                <c:pt idx="155">
                  <c:v>51</c:v>
                </c:pt>
                <c:pt idx="156">
                  <c:v>51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39</c:v>
                </c:pt>
                <c:pt idx="161">
                  <c:v>32</c:v>
                </c:pt>
                <c:pt idx="162">
                  <c:v>37</c:v>
                </c:pt>
                <c:pt idx="163">
                  <c:v>46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73</c:v>
                </c:pt>
                <c:pt idx="168">
                  <c:v>86</c:v>
                </c:pt>
                <c:pt idx="169">
                  <c:v>103</c:v>
                </c:pt>
                <c:pt idx="170">
                  <c:v>110</c:v>
                </c:pt>
                <c:pt idx="171">
                  <c:v>121</c:v>
                </c:pt>
                <c:pt idx="172">
                  <c:v>121</c:v>
                </c:pt>
                <c:pt idx="173">
                  <c:v>121</c:v>
                </c:pt>
                <c:pt idx="174">
                  <c:v>114</c:v>
                </c:pt>
                <c:pt idx="175">
                  <c:v>114</c:v>
                </c:pt>
                <c:pt idx="176">
                  <c:v>109</c:v>
                </c:pt>
                <c:pt idx="177">
                  <c:v>119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160</c:v>
                </c:pt>
                <c:pt idx="182">
                  <c:v>149</c:v>
                </c:pt>
                <c:pt idx="183">
                  <c:v>152</c:v>
                </c:pt>
                <c:pt idx="184">
                  <c:v>175</c:v>
                </c:pt>
                <c:pt idx="185">
                  <c:v>182</c:v>
                </c:pt>
                <c:pt idx="186">
                  <c:v>182</c:v>
                </c:pt>
                <c:pt idx="187">
                  <c:v>182</c:v>
                </c:pt>
                <c:pt idx="188">
                  <c:v>206</c:v>
                </c:pt>
                <c:pt idx="189">
                  <c:v>183</c:v>
                </c:pt>
                <c:pt idx="190">
                  <c:v>212</c:v>
                </c:pt>
                <c:pt idx="191">
                  <c:v>243</c:v>
                </c:pt>
                <c:pt idx="192">
                  <c:v>254</c:v>
                </c:pt>
                <c:pt idx="193">
                  <c:v>254</c:v>
                </c:pt>
                <c:pt idx="194">
                  <c:v>254</c:v>
                </c:pt>
                <c:pt idx="195">
                  <c:v>335</c:v>
                </c:pt>
                <c:pt idx="196">
                  <c:v>307</c:v>
                </c:pt>
                <c:pt idx="197">
                  <c:v>342</c:v>
                </c:pt>
                <c:pt idx="198">
                  <c:v>439</c:v>
                </c:pt>
                <c:pt idx="199">
                  <c:v>509</c:v>
                </c:pt>
                <c:pt idx="200">
                  <c:v>509</c:v>
                </c:pt>
                <c:pt idx="201">
                  <c:v>509</c:v>
                </c:pt>
                <c:pt idx="202">
                  <c:v>652</c:v>
                </c:pt>
                <c:pt idx="203">
                  <c:v>622</c:v>
                </c:pt>
                <c:pt idx="204">
                  <c:v>645</c:v>
                </c:pt>
                <c:pt idx="205">
                  <c:v>755</c:v>
                </c:pt>
                <c:pt idx="206">
                  <c:v>847</c:v>
                </c:pt>
                <c:pt idx="207">
                  <c:v>847</c:v>
                </c:pt>
                <c:pt idx="208">
                  <c:v>847</c:v>
                </c:pt>
                <c:pt idx="209">
                  <c:v>1204</c:v>
                </c:pt>
                <c:pt idx="210">
                  <c:v>1119</c:v>
                </c:pt>
                <c:pt idx="211">
                  <c:v>1123</c:v>
                </c:pt>
                <c:pt idx="212">
                  <c:v>1241</c:v>
                </c:pt>
                <c:pt idx="213">
                  <c:v>1395</c:v>
                </c:pt>
                <c:pt idx="214">
                  <c:v>1395</c:v>
                </c:pt>
                <c:pt idx="215">
                  <c:v>1395</c:v>
                </c:pt>
                <c:pt idx="216">
                  <c:v>1326</c:v>
                </c:pt>
                <c:pt idx="217">
                  <c:v>1058</c:v>
                </c:pt>
                <c:pt idx="218">
                  <c:v>1135</c:v>
                </c:pt>
                <c:pt idx="219">
                  <c:v>1223</c:v>
                </c:pt>
                <c:pt idx="220">
                  <c:v>1256</c:v>
                </c:pt>
                <c:pt idx="221">
                  <c:v>1256</c:v>
                </c:pt>
                <c:pt idx="222">
                  <c:v>1256</c:v>
                </c:pt>
                <c:pt idx="223">
                  <c:v>1310</c:v>
                </c:pt>
                <c:pt idx="224">
                  <c:v>1210</c:v>
                </c:pt>
                <c:pt idx="225">
                  <c:v>1279</c:v>
                </c:pt>
                <c:pt idx="226">
                  <c:v>1334</c:v>
                </c:pt>
                <c:pt idx="227">
                  <c:v>1385</c:v>
                </c:pt>
                <c:pt idx="228">
                  <c:v>1385</c:v>
                </c:pt>
                <c:pt idx="229">
                  <c:v>1385</c:v>
                </c:pt>
                <c:pt idx="230">
                  <c:v>1414</c:v>
                </c:pt>
                <c:pt idx="231">
                  <c:v>1258</c:v>
                </c:pt>
                <c:pt idx="232">
                  <c:v>1274</c:v>
                </c:pt>
                <c:pt idx="233">
                  <c:v>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F0-4632-8E12-992079536A3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Städteregion Aachen - Mit dem Corona-Virus verstorbene Personen  Mitteilungsstand</a:t>
            </a:r>
            <a:r>
              <a:rPr lang="de-DE" baseline="0"/>
              <a:t> 19.11.2020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9.7162354705661921E-3"/>
          <c:y val="5.3360804207774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1140757405324376E-3"/>
          <c:y val="0.15392045454545455"/>
          <c:w val="0.97879593550806154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Tabelle1!$AE$5:$AG$252</c:f>
              <c:multiLvlStrCache>
                <c:ptCount val="248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</c:lvl>
              </c:multiLvlStrCache>
            </c:multiLvlStrRef>
          </c:cat>
          <c:val>
            <c:numRef>
              <c:f>Tabelle1!$AH$5:$AH$252</c:f>
              <c:numCache>
                <c:formatCode>General</c:formatCode>
                <c:ptCount val="24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28-474F-8BAE-9E8262A01E16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Tabelle1!$AE$5:$AG$252</c:f>
              <c:multiLvlStrCache>
                <c:ptCount val="248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</c:lvl>
              </c:multiLvlStrCache>
            </c:multiLvlStrRef>
          </c:cat>
          <c:val>
            <c:numRef>
              <c:f>Tabelle1!$AI$5:$AI$252</c:f>
              <c:numCache>
                <c:formatCode>General</c:formatCode>
                <c:ptCount val="248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5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1</c:v>
                </c:pt>
                <c:pt idx="233">
                  <c:v>0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8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5</c:v>
                </c:pt>
                <c:pt idx="246">
                  <c:v>0</c:v>
                </c:pt>
                <c:pt idx="24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28-474F-8BAE-9E8262A01E1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catAx>
        <c:axId val="64990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Algn val="ctr"/>
        <c:lblOffset val="100"/>
        <c:noMultiLvlLbl val="0"/>
      </c:cat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14698162729753E-3"/>
          <c:y val="0.57173894369923117"/>
          <c:w val="4.489610798650169E-2"/>
          <c:h val="2.668002863278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chart" Target="../charts/chart1.xml"/><Relationship Id="rId68" Type="http://schemas.openxmlformats.org/officeDocument/2006/relationships/image" Target="../media/image66.png"/><Relationship Id="rId76" Type="http://schemas.openxmlformats.org/officeDocument/2006/relationships/image" Target="../media/image74.png"/><Relationship Id="rId84" Type="http://schemas.openxmlformats.org/officeDocument/2006/relationships/image" Target="../media/image82.png"/><Relationship Id="rId7" Type="http://schemas.openxmlformats.org/officeDocument/2006/relationships/image" Target="../media/image7.png"/><Relationship Id="rId71" Type="http://schemas.openxmlformats.org/officeDocument/2006/relationships/image" Target="../media/image69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4.png"/><Relationship Id="rId74" Type="http://schemas.openxmlformats.org/officeDocument/2006/relationships/image" Target="../media/image72.png"/><Relationship Id="rId79" Type="http://schemas.openxmlformats.org/officeDocument/2006/relationships/image" Target="../media/image77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82" Type="http://schemas.openxmlformats.org/officeDocument/2006/relationships/image" Target="../media/image8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chart" Target="../charts/chart2.xml"/><Relationship Id="rId69" Type="http://schemas.openxmlformats.org/officeDocument/2006/relationships/image" Target="../media/image67.png"/><Relationship Id="rId77" Type="http://schemas.openxmlformats.org/officeDocument/2006/relationships/image" Target="../media/image75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0.png"/><Relationship Id="rId80" Type="http://schemas.openxmlformats.org/officeDocument/2006/relationships/image" Target="../media/image78.png"/><Relationship Id="rId85" Type="http://schemas.openxmlformats.org/officeDocument/2006/relationships/image" Target="../media/image83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5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68.png"/><Relationship Id="rId75" Type="http://schemas.openxmlformats.org/officeDocument/2006/relationships/image" Target="../media/image73.png"/><Relationship Id="rId83" Type="http://schemas.openxmlformats.org/officeDocument/2006/relationships/image" Target="../media/image8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3.png"/><Relationship Id="rId73" Type="http://schemas.openxmlformats.org/officeDocument/2006/relationships/image" Target="../media/image71.png"/><Relationship Id="rId78" Type="http://schemas.openxmlformats.org/officeDocument/2006/relationships/image" Target="../media/image76.png"/><Relationship Id="rId81" Type="http://schemas.openxmlformats.org/officeDocument/2006/relationships/image" Target="../media/image7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25400</xdr:colOff>
      <xdr:row>3</xdr:row>
      <xdr:rowOff>152400</xdr:rowOff>
    </xdr:from>
    <xdr:to>
      <xdr:col>19</xdr:col>
      <xdr:colOff>700924</xdr:colOff>
      <xdr:row>14</xdr:row>
      <xdr:rowOff>114043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2744E32-4B28-43CD-AA60-0D63C6B0D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50550" y="885825"/>
          <a:ext cx="6009524" cy="2057143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4</xdr:row>
      <xdr:rowOff>0</xdr:rowOff>
    </xdr:from>
    <xdr:to>
      <xdr:col>27</xdr:col>
      <xdr:colOff>1027946</xdr:colOff>
      <xdr:row>14</xdr:row>
      <xdr:rowOff>56905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565311C-6E45-4A7B-B27B-F5D805116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83150" y="923925"/>
          <a:ext cx="6028571" cy="196190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19</xdr:col>
      <xdr:colOff>675524</xdr:colOff>
      <xdr:row>25</xdr:row>
      <xdr:rowOff>142643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9826020-A84E-442A-BD3A-693EF4154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25150" y="3209925"/>
          <a:ext cx="6009524" cy="185714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19</xdr:col>
      <xdr:colOff>608857</xdr:colOff>
      <xdr:row>29</xdr:row>
      <xdr:rowOff>180881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82BC1A4-3CC3-471A-9264-2AD7C5417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25150" y="5114925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19</xdr:col>
      <xdr:colOff>666000</xdr:colOff>
      <xdr:row>37</xdr:row>
      <xdr:rowOff>95095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18FD28E-C2F1-4540-93DB-8F0CD9068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725150" y="6067425"/>
          <a:ext cx="6000000" cy="1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19</xdr:col>
      <xdr:colOff>580286</xdr:colOff>
      <xdr:row>45</xdr:row>
      <xdr:rowOff>180786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A7F315C-EED3-4130-A618-B0B6A4EC7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725150" y="7400925"/>
          <a:ext cx="5914286" cy="15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19</xdr:col>
      <xdr:colOff>685048</xdr:colOff>
      <xdr:row>52</xdr:row>
      <xdr:rowOff>37976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98B7045D-F07E-4F48-8A13-9201390C0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725150" y="9115425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12</xdr:col>
      <xdr:colOff>50800</xdr:colOff>
      <xdr:row>52</xdr:row>
      <xdr:rowOff>152400</xdr:rowOff>
    </xdr:from>
    <xdr:to>
      <xdr:col>20</xdr:col>
      <xdr:colOff>2419</xdr:colOff>
      <xdr:row>61</xdr:row>
      <xdr:rowOff>180757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CA02E7EB-7B82-4484-BE03-259C8AA60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775950" y="10220325"/>
          <a:ext cx="6047619" cy="174285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19</xdr:col>
      <xdr:colOff>713619</xdr:colOff>
      <xdr:row>73</xdr:row>
      <xdr:rowOff>66429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F546ABA9-41AA-42C3-B000-150486C39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25150" y="12163425"/>
          <a:ext cx="6047619" cy="1971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19</xdr:col>
      <xdr:colOff>723143</xdr:colOff>
      <xdr:row>81</xdr:row>
      <xdr:rowOff>76024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43C3A7CD-7598-473C-8289-B5AB4DE64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725150" y="14258925"/>
          <a:ext cx="6057143" cy="14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82</xdr:row>
      <xdr:rowOff>0</xdr:rowOff>
    </xdr:from>
    <xdr:to>
      <xdr:col>20</xdr:col>
      <xdr:colOff>56381</xdr:colOff>
      <xdr:row>89</xdr:row>
      <xdr:rowOff>123643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8122E0B5-4047-45C8-A103-3B554AD2A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725150" y="15782925"/>
          <a:ext cx="6152381" cy="145714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90</xdr:row>
      <xdr:rowOff>0</xdr:rowOff>
    </xdr:from>
    <xdr:to>
      <xdr:col>19</xdr:col>
      <xdr:colOff>685048</xdr:colOff>
      <xdr:row>97</xdr:row>
      <xdr:rowOff>114119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C489C71F-DB2C-4418-887C-C7315F56E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725150" y="17306925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15</xdr:row>
      <xdr:rowOff>0</xdr:rowOff>
    </xdr:from>
    <xdr:to>
      <xdr:col>27</xdr:col>
      <xdr:colOff>1085089</xdr:colOff>
      <xdr:row>23</xdr:row>
      <xdr:rowOff>190286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FA7573BD-5FEC-4387-9989-C105FCBBF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7583150" y="3019425"/>
          <a:ext cx="6085714" cy="1714286"/>
        </a:xfrm>
        <a:prstGeom prst="rect">
          <a:avLst/>
        </a:prstGeom>
      </xdr:spPr>
    </xdr:pic>
    <xdr:clientData/>
  </xdr:twoCellAnchor>
  <xdr:twoCellAnchor editAs="oneCell">
    <xdr:from>
      <xdr:col>20</xdr:col>
      <xdr:colOff>1549400</xdr:colOff>
      <xdr:row>23</xdr:row>
      <xdr:rowOff>127000</xdr:rowOff>
    </xdr:from>
    <xdr:to>
      <xdr:col>27</xdr:col>
      <xdr:colOff>977146</xdr:colOff>
      <xdr:row>33</xdr:row>
      <xdr:rowOff>117238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DE760A76-1289-4C14-9E60-A826913F6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878300" y="4521200"/>
          <a:ext cx="6031746" cy="189523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98</xdr:row>
      <xdr:rowOff>0</xdr:rowOff>
    </xdr:from>
    <xdr:to>
      <xdr:col>19</xdr:col>
      <xdr:colOff>675524</xdr:colOff>
      <xdr:row>111</xdr:row>
      <xdr:rowOff>66357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EE94E42C-002F-4082-A8D1-2EE12B92F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725150" y="18830925"/>
          <a:ext cx="6009524" cy="254285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112</xdr:row>
      <xdr:rowOff>0</xdr:rowOff>
    </xdr:from>
    <xdr:to>
      <xdr:col>19</xdr:col>
      <xdr:colOff>589809</xdr:colOff>
      <xdr:row>130</xdr:row>
      <xdr:rowOff>94809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79DCC379-F32C-4F49-AAA9-70D91683B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725150" y="21497925"/>
          <a:ext cx="5923809" cy="352380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131</xdr:row>
      <xdr:rowOff>0</xdr:rowOff>
    </xdr:from>
    <xdr:to>
      <xdr:col>19</xdr:col>
      <xdr:colOff>637429</xdr:colOff>
      <xdr:row>138</xdr:row>
      <xdr:rowOff>18881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4605C93-54AD-4CBB-9704-910F9DA3C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725150" y="25117425"/>
          <a:ext cx="5971429" cy="135238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20</xdr:col>
      <xdr:colOff>8762</xdr:colOff>
      <xdr:row>147</xdr:row>
      <xdr:rowOff>171238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5583DE33-B2A8-4C71-906D-64FB27DE7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725150" y="26641425"/>
          <a:ext cx="6104762" cy="169523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148</xdr:row>
      <xdr:rowOff>0</xdr:rowOff>
    </xdr:from>
    <xdr:to>
      <xdr:col>20</xdr:col>
      <xdr:colOff>8762</xdr:colOff>
      <xdr:row>156</xdr:row>
      <xdr:rowOff>133143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F3BBC46C-23F8-42A5-AB41-549329A03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725150" y="28355925"/>
          <a:ext cx="6104762" cy="165714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157</xdr:row>
      <xdr:rowOff>0</xdr:rowOff>
    </xdr:from>
    <xdr:to>
      <xdr:col>20</xdr:col>
      <xdr:colOff>27809</xdr:colOff>
      <xdr:row>164</xdr:row>
      <xdr:rowOff>114119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685B8AB4-870D-4223-A87D-4BAF0D3B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725150" y="30070425"/>
          <a:ext cx="6123809" cy="144761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165</xdr:row>
      <xdr:rowOff>0</xdr:rowOff>
    </xdr:from>
    <xdr:to>
      <xdr:col>20</xdr:col>
      <xdr:colOff>8762</xdr:colOff>
      <xdr:row>172</xdr:row>
      <xdr:rowOff>152214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83227C3A-BC39-455C-86BF-C5AF3DA38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725150" y="31594425"/>
          <a:ext cx="6104762" cy="148571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173</xdr:row>
      <xdr:rowOff>0</xdr:rowOff>
    </xdr:from>
    <xdr:to>
      <xdr:col>17</xdr:col>
      <xdr:colOff>637619</xdr:colOff>
      <xdr:row>181</xdr:row>
      <xdr:rowOff>180762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BAC93EB2-066C-4F8D-84CE-7524C90E1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725150" y="33118425"/>
          <a:ext cx="4447619" cy="170476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182</xdr:row>
      <xdr:rowOff>0</xdr:rowOff>
    </xdr:from>
    <xdr:to>
      <xdr:col>17</xdr:col>
      <xdr:colOff>485238</xdr:colOff>
      <xdr:row>191</xdr:row>
      <xdr:rowOff>152167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3CD8C328-CDC3-4D4F-A74B-A5FA105FD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725150" y="34832925"/>
          <a:ext cx="4295238" cy="18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192</xdr:row>
      <xdr:rowOff>0</xdr:rowOff>
    </xdr:from>
    <xdr:to>
      <xdr:col>19</xdr:col>
      <xdr:colOff>713619</xdr:colOff>
      <xdr:row>199</xdr:row>
      <xdr:rowOff>85548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9FBFD41B-AEA9-4FB9-A733-C08DA11C3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725150" y="36737925"/>
          <a:ext cx="6047619" cy="14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200</xdr:row>
      <xdr:rowOff>0</xdr:rowOff>
    </xdr:from>
    <xdr:to>
      <xdr:col>17</xdr:col>
      <xdr:colOff>570952</xdr:colOff>
      <xdr:row>209</xdr:row>
      <xdr:rowOff>180738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59DE1713-FD0A-40E8-9BE0-615F9FCDF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725150" y="38261925"/>
          <a:ext cx="4380952" cy="189523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210</xdr:row>
      <xdr:rowOff>0</xdr:rowOff>
    </xdr:from>
    <xdr:to>
      <xdr:col>19</xdr:col>
      <xdr:colOff>196548</xdr:colOff>
      <xdr:row>220</xdr:row>
      <xdr:rowOff>63500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CBBBC9D4-8ACE-4152-9093-667CF411D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725150" y="40166925"/>
          <a:ext cx="5530548" cy="1968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221</xdr:row>
      <xdr:rowOff>0</xdr:rowOff>
    </xdr:from>
    <xdr:to>
      <xdr:col>19</xdr:col>
      <xdr:colOff>656476</xdr:colOff>
      <xdr:row>228</xdr:row>
      <xdr:rowOff>66500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AA117B33-A49F-4A1B-AAB1-20C93CF5D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725150" y="42262425"/>
          <a:ext cx="5990476" cy="140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229</xdr:row>
      <xdr:rowOff>0</xdr:rowOff>
    </xdr:from>
    <xdr:to>
      <xdr:col>19</xdr:col>
      <xdr:colOff>685048</xdr:colOff>
      <xdr:row>236</xdr:row>
      <xdr:rowOff>114119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70B8B5D9-74ED-48B6-898A-B3B712865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725150" y="43786425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238</xdr:row>
      <xdr:rowOff>101600</xdr:rowOff>
    </xdr:from>
    <xdr:to>
      <xdr:col>20</xdr:col>
      <xdr:colOff>75429</xdr:colOff>
      <xdr:row>243</xdr:row>
      <xdr:rowOff>149100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73CB6F88-6969-4D3F-A6F4-848B71912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725150" y="45602525"/>
          <a:ext cx="6171429" cy="100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245</xdr:row>
      <xdr:rowOff>0</xdr:rowOff>
    </xdr:from>
    <xdr:to>
      <xdr:col>17</xdr:col>
      <xdr:colOff>656667</xdr:colOff>
      <xdr:row>251</xdr:row>
      <xdr:rowOff>85571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9A0B4A90-C416-4FE2-B2A9-CB754136A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725150" y="46834425"/>
          <a:ext cx="4466667" cy="122857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252</xdr:row>
      <xdr:rowOff>0</xdr:rowOff>
    </xdr:from>
    <xdr:to>
      <xdr:col>17</xdr:col>
      <xdr:colOff>609048</xdr:colOff>
      <xdr:row>257</xdr:row>
      <xdr:rowOff>76071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F501BE41-5CC2-4BEC-967F-CAE04CF7C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725150" y="48244125"/>
          <a:ext cx="4419048" cy="102857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258</xdr:row>
      <xdr:rowOff>0</xdr:rowOff>
    </xdr:from>
    <xdr:to>
      <xdr:col>17</xdr:col>
      <xdr:colOff>599524</xdr:colOff>
      <xdr:row>265</xdr:row>
      <xdr:rowOff>95071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BE67D6EC-C106-40FC-AB25-662E4A863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725150" y="49387125"/>
          <a:ext cx="4409524" cy="1428571"/>
        </a:xfrm>
        <a:prstGeom prst="rect">
          <a:avLst/>
        </a:prstGeom>
      </xdr:spPr>
    </xdr:pic>
    <xdr:clientData/>
  </xdr:twoCellAnchor>
  <xdr:twoCellAnchor editAs="oneCell">
    <xdr:from>
      <xdr:col>20</xdr:col>
      <xdr:colOff>1384300</xdr:colOff>
      <xdr:row>34</xdr:row>
      <xdr:rowOff>96018</xdr:rowOff>
    </xdr:from>
    <xdr:to>
      <xdr:col>27</xdr:col>
      <xdr:colOff>1044575</xdr:colOff>
      <xdr:row>84</xdr:row>
      <xdr:rowOff>50800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0BE09A76-6373-4BA5-8455-3F6F80778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6713200" y="6585718"/>
          <a:ext cx="6264275" cy="947978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266</xdr:row>
      <xdr:rowOff>0</xdr:rowOff>
    </xdr:from>
    <xdr:to>
      <xdr:col>17</xdr:col>
      <xdr:colOff>637619</xdr:colOff>
      <xdr:row>271</xdr:row>
      <xdr:rowOff>9405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80CE249E-7C0E-4D67-9E5E-BBE1C8EE1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725150" y="50911125"/>
          <a:ext cx="4447619" cy="96190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272</xdr:row>
      <xdr:rowOff>0</xdr:rowOff>
    </xdr:from>
    <xdr:to>
      <xdr:col>17</xdr:col>
      <xdr:colOff>666190</xdr:colOff>
      <xdr:row>277</xdr:row>
      <xdr:rowOff>37976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8FD94DDC-F403-45CB-B406-2FDC014E2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725150" y="52054125"/>
          <a:ext cx="4476190" cy="99047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278</xdr:row>
      <xdr:rowOff>0</xdr:rowOff>
    </xdr:from>
    <xdr:to>
      <xdr:col>17</xdr:col>
      <xdr:colOff>513809</xdr:colOff>
      <xdr:row>282</xdr:row>
      <xdr:rowOff>18952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3294C234-E1F0-49C4-803E-D5C770724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725150" y="53197125"/>
          <a:ext cx="4323809" cy="78095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283</xdr:row>
      <xdr:rowOff>0</xdr:rowOff>
    </xdr:from>
    <xdr:to>
      <xdr:col>17</xdr:col>
      <xdr:colOff>580476</xdr:colOff>
      <xdr:row>287</xdr:row>
      <xdr:rowOff>209429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3FA42C1E-7F3B-4BE2-AFC9-2C15C729D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0725150" y="54149625"/>
          <a:ext cx="4390476" cy="971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289</xdr:row>
      <xdr:rowOff>0</xdr:rowOff>
    </xdr:from>
    <xdr:to>
      <xdr:col>17</xdr:col>
      <xdr:colOff>570952</xdr:colOff>
      <xdr:row>292</xdr:row>
      <xdr:rowOff>152310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FC63B9F8-68B8-4A5F-8E71-64D1E674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725150" y="55292625"/>
          <a:ext cx="4380952" cy="723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294</xdr:row>
      <xdr:rowOff>0</xdr:rowOff>
    </xdr:from>
    <xdr:to>
      <xdr:col>17</xdr:col>
      <xdr:colOff>551905</xdr:colOff>
      <xdr:row>303</xdr:row>
      <xdr:rowOff>66452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9A98B753-2E54-491F-9266-7AF073085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0725150" y="56245125"/>
          <a:ext cx="4361905" cy="178095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304</xdr:row>
      <xdr:rowOff>0</xdr:rowOff>
    </xdr:from>
    <xdr:to>
      <xdr:col>19</xdr:col>
      <xdr:colOff>675524</xdr:colOff>
      <xdr:row>312</xdr:row>
      <xdr:rowOff>76000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3C4E0CB0-8C0E-426F-873C-4D628566F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725150" y="58150125"/>
          <a:ext cx="6009524" cy="160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313</xdr:row>
      <xdr:rowOff>0</xdr:rowOff>
    </xdr:from>
    <xdr:to>
      <xdr:col>17</xdr:col>
      <xdr:colOff>370952</xdr:colOff>
      <xdr:row>317</xdr:row>
      <xdr:rowOff>18952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D18DC8EA-CD8E-44F5-9F2F-7248F879C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725150" y="59864625"/>
          <a:ext cx="4180952" cy="78095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318</xdr:row>
      <xdr:rowOff>0</xdr:rowOff>
    </xdr:from>
    <xdr:to>
      <xdr:col>17</xdr:col>
      <xdr:colOff>609048</xdr:colOff>
      <xdr:row>321</xdr:row>
      <xdr:rowOff>161833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E8941D8E-758B-4377-9BDF-C05DF1D86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0725150" y="60817125"/>
          <a:ext cx="4419048" cy="73333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322</xdr:row>
      <xdr:rowOff>0</xdr:rowOff>
    </xdr:from>
    <xdr:to>
      <xdr:col>17</xdr:col>
      <xdr:colOff>409048</xdr:colOff>
      <xdr:row>326</xdr:row>
      <xdr:rowOff>66571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EE7FB9D1-A5D8-47DE-9B45-829228FD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25150" y="61579125"/>
          <a:ext cx="4219048" cy="82857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327</xdr:row>
      <xdr:rowOff>0</xdr:rowOff>
    </xdr:from>
    <xdr:to>
      <xdr:col>17</xdr:col>
      <xdr:colOff>285238</xdr:colOff>
      <xdr:row>331</xdr:row>
      <xdr:rowOff>85619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EDAB643E-763E-4B09-B191-6FB06BD7E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0725150" y="62531625"/>
          <a:ext cx="4095238" cy="84761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332</xdr:row>
      <xdr:rowOff>0</xdr:rowOff>
    </xdr:from>
    <xdr:to>
      <xdr:col>17</xdr:col>
      <xdr:colOff>466190</xdr:colOff>
      <xdr:row>337</xdr:row>
      <xdr:rowOff>133214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id="{76D72D58-F59A-4EAC-96C2-DAA1872A1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0725150" y="63484125"/>
          <a:ext cx="4276190" cy="108571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338</xdr:row>
      <xdr:rowOff>0</xdr:rowOff>
    </xdr:from>
    <xdr:to>
      <xdr:col>17</xdr:col>
      <xdr:colOff>256667</xdr:colOff>
      <xdr:row>341</xdr:row>
      <xdr:rowOff>142786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EE0A6409-2F17-4784-89D3-810AC4076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0725150" y="64627125"/>
          <a:ext cx="4066667" cy="7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342</xdr:row>
      <xdr:rowOff>0</xdr:rowOff>
    </xdr:from>
    <xdr:to>
      <xdr:col>17</xdr:col>
      <xdr:colOff>609048</xdr:colOff>
      <xdr:row>347</xdr:row>
      <xdr:rowOff>114167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F91C7B66-ED16-42C0-BC25-324B7FA78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0725150" y="65389125"/>
          <a:ext cx="4419048" cy="10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88900</xdr:colOff>
      <xdr:row>347</xdr:row>
      <xdr:rowOff>114300</xdr:rowOff>
    </xdr:from>
    <xdr:to>
      <xdr:col>17</xdr:col>
      <xdr:colOff>669376</xdr:colOff>
      <xdr:row>354</xdr:row>
      <xdr:rowOff>66514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D1CE577D-7F64-4852-9ECC-79431EE60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0814050" y="66455925"/>
          <a:ext cx="4390476" cy="128571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355</xdr:row>
      <xdr:rowOff>0</xdr:rowOff>
    </xdr:from>
    <xdr:to>
      <xdr:col>17</xdr:col>
      <xdr:colOff>542381</xdr:colOff>
      <xdr:row>368</xdr:row>
      <xdr:rowOff>75881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8D01FAE9-27D9-4EEE-BFBA-546C4D9B0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725150" y="67865625"/>
          <a:ext cx="4352381" cy="255238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369</xdr:row>
      <xdr:rowOff>0</xdr:rowOff>
    </xdr:from>
    <xdr:to>
      <xdr:col>17</xdr:col>
      <xdr:colOff>628095</xdr:colOff>
      <xdr:row>381</xdr:row>
      <xdr:rowOff>9238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BE8CF35E-A247-41C8-8AD3-4B6E97297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725150" y="70532625"/>
          <a:ext cx="4438095" cy="229523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382</xdr:row>
      <xdr:rowOff>0</xdr:rowOff>
    </xdr:from>
    <xdr:to>
      <xdr:col>17</xdr:col>
      <xdr:colOff>647143</xdr:colOff>
      <xdr:row>387</xdr:row>
      <xdr:rowOff>142738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E3EBA019-211B-42AE-9A1B-377A81F17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725150" y="73009125"/>
          <a:ext cx="4457143" cy="109523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388</xdr:row>
      <xdr:rowOff>0</xdr:rowOff>
    </xdr:from>
    <xdr:to>
      <xdr:col>17</xdr:col>
      <xdr:colOff>580476</xdr:colOff>
      <xdr:row>393</xdr:row>
      <xdr:rowOff>180833</xdr:rowOff>
    </xdr:to>
    <xdr:pic>
      <xdr:nvPicPr>
        <xdr:cNvPr id="57" name="Grafik 56">
          <a:extLst>
            <a:ext uri="{FF2B5EF4-FFF2-40B4-BE49-F238E27FC236}">
              <a16:creationId xmlns:a16="http://schemas.microsoft.com/office/drawing/2014/main" id="{1C5E007D-4291-4130-9EFE-A2674F18C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0725150" y="74152125"/>
          <a:ext cx="4390476" cy="113333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394</xdr:row>
      <xdr:rowOff>0</xdr:rowOff>
    </xdr:from>
    <xdr:to>
      <xdr:col>17</xdr:col>
      <xdr:colOff>551905</xdr:colOff>
      <xdr:row>398</xdr:row>
      <xdr:rowOff>161810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CFA87D6D-9461-4625-91FA-AEC847369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0725150" y="75295125"/>
          <a:ext cx="4361905" cy="9238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399</xdr:row>
      <xdr:rowOff>165100</xdr:rowOff>
    </xdr:from>
    <xdr:to>
      <xdr:col>17</xdr:col>
      <xdr:colOff>532857</xdr:colOff>
      <xdr:row>404</xdr:row>
      <xdr:rowOff>79267</xdr:rowOff>
    </xdr:to>
    <xdr:pic>
      <xdr:nvPicPr>
        <xdr:cNvPr id="59" name="Grafik 58">
          <a:extLst>
            <a:ext uri="{FF2B5EF4-FFF2-40B4-BE49-F238E27FC236}">
              <a16:creationId xmlns:a16="http://schemas.microsoft.com/office/drawing/2014/main" id="{5CA93CFF-4322-41F0-AF45-DC09D97EA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0725150" y="76412725"/>
          <a:ext cx="4342857" cy="8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405</xdr:row>
      <xdr:rowOff>0</xdr:rowOff>
    </xdr:from>
    <xdr:to>
      <xdr:col>17</xdr:col>
      <xdr:colOff>370952</xdr:colOff>
      <xdr:row>411</xdr:row>
      <xdr:rowOff>28429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5C1AA6DF-D7E9-402B-AB09-04DAF0A15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0725150" y="77390625"/>
          <a:ext cx="4180952" cy="1171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411</xdr:row>
      <xdr:rowOff>0</xdr:rowOff>
    </xdr:from>
    <xdr:to>
      <xdr:col>17</xdr:col>
      <xdr:colOff>313809</xdr:colOff>
      <xdr:row>415</xdr:row>
      <xdr:rowOff>28476</xdr:rowOff>
    </xdr:to>
    <xdr:pic>
      <xdr:nvPicPr>
        <xdr:cNvPr id="61" name="Grafik 60">
          <a:extLst>
            <a:ext uri="{FF2B5EF4-FFF2-40B4-BE49-F238E27FC236}">
              <a16:creationId xmlns:a16="http://schemas.microsoft.com/office/drawing/2014/main" id="{AA913FD2-B974-41D8-9C73-AEC95AF30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0725150" y="78533625"/>
          <a:ext cx="4123809" cy="79047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415</xdr:row>
      <xdr:rowOff>114300</xdr:rowOff>
    </xdr:from>
    <xdr:to>
      <xdr:col>17</xdr:col>
      <xdr:colOff>513809</xdr:colOff>
      <xdr:row>420</xdr:row>
      <xdr:rowOff>66562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35EA1E57-AE08-4F37-845D-8CAAB5F22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0725150" y="79409925"/>
          <a:ext cx="4323809" cy="90476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421</xdr:row>
      <xdr:rowOff>0</xdr:rowOff>
    </xdr:from>
    <xdr:to>
      <xdr:col>17</xdr:col>
      <xdr:colOff>580476</xdr:colOff>
      <xdr:row>425</xdr:row>
      <xdr:rowOff>104667</xdr:rowOff>
    </xdr:to>
    <xdr:pic>
      <xdr:nvPicPr>
        <xdr:cNvPr id="63" name="Grafik 62">
          <a:extLst>
            <a:ext uri="{FF2B5EF4-FFF2-40B4-BE49-F238E27FC236}">
              <a16:creationId xmlns:a16="http://schemas.microsoft.com/office/drawing/2014/main" id="{C422121A-A964-41C4-8940-E566467C0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0725150" y="80438625"/>
          <a:ext cx="4390476" cy="8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426</xdr:row>
      <xdr:rowOff>0</xdr:rowOff>
    </xdr:from>
    <xdr:to>
      <xdr:col>17</xdr:col>
      <xdr:colOff>685238</xdr:colOff>
      <xdr:row>431</xdr:row>
      <xdr:rowOff>37976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DA0B7625-3D7F-4909-A7C4-2A9B141C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0725150" y="81391125"/>
          <a:ext cx="4495238" cy="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20</xdr:col>
      <xdr:colOff>1370857</xdr:colOff>
      <xdr:row>29</xdr:row>
      <xdr:rowOff>180881</xdr:rowOff>
    </xdr:to>
    <xdr:pic>
      <xdr:nvPicPr>
        <xdr:cNvPr id="132" name="Grafik 131">
          <a:extLst>
            <a:ext uri="{FF2B5EF4-FFF2-40B4-BE49-F238E27FC236}">
              <a16:creationId xmlns:a16="http://schemas.microsoft.com/office/drawing/2014/main" id="{DEC217D7-F5F8-4F60-A10B-2CFF0E78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25150" y="5114925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20</xdr:col>
      <xdr:colOff>1447048</xdr:colOff>
      <xdr:row>52</xdr:row>
      <xdr:rowOff>37976</xdr:rowOff>
    </xdr:to>
    <xdr:pic>
      <xdr:nvPicPr>
        <xdr:cNvPr id="135" name="Grafik 134">
          <a:extLst>
            <a:ext uri="{FF2B5EF4-FFF2-40B4-BE49-F238E27FC236}">
              <a16:creationId xmlns:a16="http://schemas.microsoft.com/office/drawing/2014/main" id="{A3A306C1-808C-4243-B4E2-6AC79A71D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725150" y="9115425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20</xdr:col>
      <xdr:colOff>1349376</xdr:colOff>
      <xdr:row>84</xdr:row>
      <xdr:rowOff>117475</xdr:rowOff>
    </xdr:from>
    <xdr:to>
      <xdr:col>28</xdr:col>
      <xdr:colOff>257072</xdr:colOff>
      <xdr:row>128</xdr:row>
      <xdr:rowOff>79375</xdr:rowOff>
    </xdr:to>
    <xdr:pic>
      <xdr:nvPicPr>
        <xdr:cNvPr id="167" name="Grafik 166">
          <a:extLst>
            <a:ext uri="{FF2B5EF4-FFF2-40B4-BE49-F238E27FC236}">
              <a16:creationId xmlns:a16="http://schemas.microsoft.com/office/drawing/2014/main" id="{1AA51EA7-A3D7-4855-A7CE-941932E4E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6678276" y="16132175"/>
          <a:ext cx="6781696" cy="8343900"/>
        </a:xfrm>
        <a:prstGeom prst="rect">
          <a:avLst/>
        </a:prstGeom>
      </xdr:spPr>
    </xdr:pic>
    <xdr:clientData/>
  </xdr:twoCellAnchor>
  <xdr:twoCellAnchor editAs="oneCell">
    <xdr:from>
      <xdr:col>20</xdr:col>
      <xdr:colOff>1244600</xdr:colOff>
      <xdr:row>129</xdr:row>
      <xdr:rowOff>38100</xdr:rowOff>
    </xdr:from>
    <xdr:to>
      <xdr:col>28</xdr:col>
      <xdr:colOff>41275</xdr:colOff>
      <xdr:row>177</xdr:row>
      <xdr:rowOff>50800</xdr:rowOff>
    </xdr:to>
    <xdr:pic>
      <xdr:nvPicPr>
        <xdr:cNvPr id="170" name="Grafik 169">
          <a:extLst>
            <a:ext uri="{FF2B5EF4-FFF2-40B4-BE49-F238E27FC236}">
              <a16:creationId xmlns:a16="http://schemas.microsoft.com/office/drawing/2014/main" id="{1CA0754F-03DE-4F58-B57D-3DC35C40A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6573500" y="24625300"/>
          <a:ext cx="6670675" cy="91567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432</xdr:row>
      <xdr:rowOff>0</xdr:rowOff>
    </xdr:from>
    <xdr:to>
      <xdr:col>17</xdr:col>
      <xdr:colOff>351905</xdr:colOff>
      <xdr:row>438</xdr:row>
      <xdr:rowOff>18905</xdr:rowOff>
    </xdr:to>
    <xdr:pic>
      <xdr:nvPicPr>
        <xdr:cNvPr id="198" name="Grafik 197">
          <a:extLst>
            <a:ext uri="{FF2B5EF4-FFF2-40B4-BE49-F238E27FC236}">
              <a16:creationId xmlns:a16="http://schemas.microsoft.com/office/drawing/2014/main" id="{F87CE897-214C-42D7-AFA5-671498AB8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9232900" y="82384900"/>
          <a:ext cx="4161905" cy="1161905"/>
        </a:xfrm>
        <a:prstGeom prst="rect">
          <a:avLst/>
        </a:prstGeom>
      </xdr:spPr>
    </xdr:pic>
    <xdr:clientData/>
  </xdr:twoCellAnchor>
  <xdr:twoCellAnchor>
    <xdr:from>
      <xdr:col>0</xdr:col>
      <xdr:colOff>22225</xdr:colOff>
      <xdr:row>588</xdr:row>
      <xdr:rowOff>38100</xdr:rowOff>
    </xdr:from>
    <xdr:to>
      <xdr:col>87</xdr:col>
      <xdr:colOff>250825</xdr:colOff>
      <xdr:row>684</xdr:row>
      <xdr:rowOff>0</xdr:rowOff>
    </xdr:to>
    <xdr:graphicFrame macro="">
      <xdr:nvGraphicFramePr>
        <xdr:cNvPr id="201" name="Diagramm 200">
          <a:extLst>
            <a:ext uri="{FF2B5EF4-FFF2-40B4-BE49-F238E27FC236}">
              <a16:creationId xmlns:a16="http://schemas.microsoft.com/office/drawing/2014/main" id="{2E7810E4-E300-47DE-A767-669B715455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685</xdr:row>
      <xdr:rowOff>34925</xdr:rowOff>
    </xdr:from>
    <xdr:to>
      <xdr:col>87</xdr:col>
      <xdr:colOff>190500</xdr:colOff>
      <xdr:row>727</xdr:row>
      <xdr:rowOff>66675</xdr:rowOff>
    </xdr:to>
    <xdr:graphicFrame macro="">
      <xdr:nvGraphicFramePr>
        <xdr:cNvPr id="202" name="Diagramm 201">
          <a:extLst>
            <a:ext uri="{FF2B5EF4-FFF2-40B4-BE49-F238E27FC236}">
              <a16:creationId xmlns:a16="http://schemas.microsoft.com/office/drawing/2014/main" id="{C602D1AC-7B08-4818-AC4B-829F6BF90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 editAs="oneCell">
    <xdr:from>
      <xdr:col>20</xdr:col>
      <xdr:colOff>1041400</xdr:colOff>
      <xdr:row>177</xdr:row>
      <xdr:rowOff>92403</xdr:rowOff>
    </xdr:from>
    <xdr:to>
      <xdr:col>27</xdr:col>
      <xdr:colOff>609600</xdr:colOff>
      <xdr:row>221</xdr:row>
      <xdr:rowOff>110362</xdr:rowOff>
    </xdr:to>
    <xdr:pic>
      <xdr:nvPicPr>
        <xdr:cNvPr id="204" name="Grafik 203">
          <a:extLst>
            <a:ext uri="{FF2B5EF4-FFF2-40B4-BE49-F238E27FC236}">
              <a16:creationId xmlns:a16="http://schemas.microsoft.com/office/drawing/2014/main" id="{084D8E55-BCBB-464B-BEA1-9364D7914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16370300" y="33823603"/>
          <a:ext cx="6172200" cy="8399959"/>
        </a:xfrm>
        <a:prstGeom prst="rect">
          <a:avLst/>
        </a:prstGeom>
      </xdr:spPr>
    </xdr:pic>
    <xdr:clientData/>
  </xdr:twoCellAnchor>
  <xdr:twoCellAnchor editAs="oneCell">
    <xdr:from>
      <xdr:col>20</xdr:col>
      <xdr:colOff>1003300</xdr:colOff>
      <xdr:row>221</xdr:row>
      <xdr:rowOff>165100</xdr:rowOff>
    </xdr:from>
    <xdr:to>
      <xdr:col>25</xdr:col>
      <xdr:colOff>449904</xdr:colOff>
      <xdr:row>260</xdr:row>
      <xdr:rowOff>127000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34147214-12AB-4C5B-8B1C-83C166ED4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6332200" y="42278300"/>
          <a:ext cx="4691704" cy="7391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439</xdr:row>
      <xdr:rowOff>0</xdr:rowOff>
    </xdr:from>
    <xdr:to>
      <xdr:col>17</xdr:col>
      <xdr:colOff>516585</xdr:colOff>
      <xdr:row>441</xdr:row>
      <xdr:rowOff>38100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729C41D7-63F1-44BF-9212-36B5BBE37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9232900" y="83718400"/>
          <a:ext cx="4326585" cy="4191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442</xdr:row>
      <xdr:rowOff>0</xdr:rowOff>
    </xdr:from>
    <xdr:to>
      <xdr:col>18</xdr:col>
      <xdr:colOff>205250</xdr:colOff>
      <xdr:row>447</xdr:row>
      <xdr:rowOff>38100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F73297B0-7D5B-4C71-8CBB-43B0852EA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9232900" y="84289900"/>
          <a:ext cx="4777250" cy="9906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448</xdr:row>
      <xdr:rowOff>12700</xdr:rowOff>
    </xdr:from>
    <xdr:to>
      <xdr:col>18</xdr:col>
      <xdr:colOff>266703</xdr:colOff>
      <xdr:row>453</xdr:row>
      <xdr:rowOff>127000</xdr:rowOff>
    </xdr:to>
    <xdr:pic>
      <xdr:nvPicPr>
        <xdr:cNvPr id="69" name="Grafik 68">
          <a:extLst>
            <a:ext uri="{FF2B5EF4-FFF2-40B4-BE49-F238E27FC236}">
              <a16:creationId xmlns:a16="http://schemas.microsoft.com/office/drawing/2014/main" id="{B1E8C0D2-C000-420A-8060-7396CC644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9271000" y="85445600"/>
          <a:ext cx="4800603" cy="1066800"/>
        </a:xfrm>
        <a:prstGeom prst="rect">
          <a:avLst/>
        </a:prstGeom>
      </xdr:spPr>
    </xdr:pic>
    <xdr:clientData/>
  </xdr:twoCellAnchor>
  <xdr:twoCellAnchor editAs="oneCell">
    <xdr:from>
      <xdr:col>11</xdr:col>
      <xdr:colOff>1600199</xdr:colOff>
      <xdr:row>454</xdr:row>
      <xdr:rowOff>0</xdr:rowOff>
    </xdr:from>
    <xdr:to>
      <xdr:col>18</xdr:col>
      <xdr:colOff>136294</xdr:colOff>
      <xdr:row>460</xdr:row>
      <xdr:rowOff>127000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9A82A28C-50A8-4A54-87D4-FBE299DB2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9232899" y="86575900"/>
          <a:ext cx="4708295" cy="127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1079500</xdr:colOff>
      <xdr:row>260</xdr:row>
      <xdr:rowOff>101600</xdr:rowOff>
    </xdr:from>
    <xdr:to>
      <xdr:col>25</xdr:col>
      <xdr:colOff>571500</xdr:colOff>
      <xdr:row>308</xdr:row>
      <xdr:rowOff>11898</xdr:rowOff>
    </xdr:to>
    <xdr:pic>
      <xdr:nvPicPr>
        <xdr:cNvPr id="67" name="Grafik 66">
          <a:extLst>
            <a:ext uri="{FF2B5EF4-FFF2-40B4-BE49-F238E27FC236}">
              <a16:creationId xmlns:a16="http://schemas.microsoft.com/office/drawing/2014/main" id="{203EB42A-8284-4B6A-92B8-35253EFB5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16408400" y="49644300"/>
          <a:ext cx="4737100" cy="913049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461</xdr:row>
      <xdr:rowOff>0</xdr:rowOff>
    </xdr:from>
    <xdr:to>
      <xdr:col>18</xdr:col>
      <xdr:colOff>160408</xdr:colOff>
      <xdr:row>465</xdr:row>
      <xdr:rowOff>12700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3178F3B8-F0B9-4C2D-B2E1-BB3A040E4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9232900" y="87909400"/>
          <a:ext cx="4732408" cy="774700"/>
        </a:xfrm>
        <a:prstGeom prst="rect">
          <a:avLst/>
        </a:prstGeom>
      </xdr:spPr>
    </xdr:pic>
    <xdr:clientData/>
  </xdr:twoCellAnchor>
  <xdr:twoCellAnchor editAs="oneCell">
    <xdr:from>
      <xdr:col>11</xdr:col>
      <xdr:colOff>1600199</xdr:colOff>
      <xdr:row>465</xdr:row>
      <xdr:rowOff>0</xdr:rowOff>
    </xdr:from>
    <xdr:to>
      <xdr:col>18</xdr:col>
      <xdr:colOff>507496</xdr:colOff>
      <xdr:row>469</xdr:row>
      <xdr:rowOff>76200</xdr:rowOff>
    </xdr:to>
    <xdr:pic>
      <xdr:nvPicPr>
        <xdr:cNvPr id="73" name="Grafik 72">
          <a:extLst>
            <a:ext uri="{FF2B5EF4-FFF2-40B4-BE49-F238E27FC236}">
              <a16:creationId xmlns:a16="http://schemas.microsoft.com/office/drawing/2014/main" id="{7BB45848-0FBF-4594-91BD-8B595A6DB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9232899" y="88671400"/>
          <a:ext cx="5079497" cy="8382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470</xdr:row>
      <xdr:rowOff>0</xdr:rowOff>
    </xdr:from>
    <xdr:to>
      <xdr:col>18</xdr:col>
      <xdr:colOff>696681</xdr:colOff>
      <xdr:row>474</xdr:row>
      <xdr:rowOff>76200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D7423F72-A3EC-4D4A-BCDB-F8339C03C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9232900" y="89623900"/>
          <a:ext cx="5268681" cy="838200"/>
        </a:xfrm>
        <a:prstGeom prst="rect">
          <a:avLst/>
        </a:prstGeom>
      </xdr:spPr>
    </xdr:pic>
    <xdr:clientData/>
  </xdr:twoCellAnchor>
  <xdr:twoCellAnchor editAs="oneCell">
    <xdr:from>
      <xdr:col>12</xdr:col>
      <xdr:colOff>50799</xdr:colOff>
      <xdr:row>475</xdr:row>
      <xdr:rowOff>38100</xdr:rowOff>
    </xdr:from>
    <xdr:to>
      <xdr:col>18</xdr:col>
      <xdr:colOff>704576</xdr:colOff>
      <xdr:row>482</xdr:row>
      <xdr:rowOff>127000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3C66FD50-1C83-4E40-BE4D-2C8095018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9283699" y="90614500"/>
          <a:ext cx="5225777" cy="142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483</xdr:row>
      <xdr:rowOff>0</xdr:rowOff>
    </xdr:from>
    <xdr:to>
      <xdr:col>18</xdr:col>
      <xdr:colOff>688104</xdr:colOff>
      <xdr:row>487</xdr:row>
      <xdr:rowOff>88900</xdr:rowOff>
    </xdr:to>
    <xdr:pic>
      <xdr:nvPicPr>
        <xdr:cNvPr id="79" name="Grafik 78">
          <a:extLst>
            <a:ext uri="{FF2B5EF4-FFF2-40B4-BE49-F238E27FC236}">
              <a16:creationId xmlns:a16="http://schemas.microsoft.com/office/drawing/2014/main" id="{9AE7EDB5-F37B-4896-8C49-5C0A7D3A0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9232900" y="92100400"/>
          <a:ext cx="5260104" cy="850900"/>
        </a:xfrm>
        <a:prstGeom prst="rect">
          <a:avLst/>
        </a:prstGeom>
      </xdr:spPr>
    </xdr:pic>
    <xdr:clientData/>
  </xdr:twoCellAnchor>
  <xdr:twoCellAnchor editAs="oneCell">
    <xdr:from>
      <xdr:col>11</xdr:col>
      <xdr:colOff>1600199</xdr:colOff>
      <xdr:row>488</xdr:row>
      <xdr:rowOff>0</xdr:rowOff>
    </xdr:from>
    <xdr:to>
      <xdr:col>19</xdr:col>
      <xdr:colOff>101600</xdr:colOff>
      <xdr:row>494</xdr:row>
      <xdr:rowOff>96699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750212C5-C805-4E6B-A34E-965C861E6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9232899" y="93052900"/>
          <a:ext cx="5435601" cy="1239699"/>
        </a:xfrm>
        <a:prstGeom prst="rect">
          <a:avLst/>
        </a:prstGeom>
      </xdr:spPr>
    </xdr:pic>
    <xdr:clientData/>
  </xdr:twoCellAnchor>
  <xdr:twoCellAnchor editAs="oneCell">
    <xdr:from>
      <xdr:col>20</xdr:col>
      <xdr:colOff>1193800</xdr:colOff>
      <xdr:row>308</xdr:row>
      <xdr:rowOff>7564</xdr:rowOff>
    </xdr:from>
    <xdr:to>
      <xdr:col>25</xdr:col>
      <xdr:colOff>508000</xdr:colOff>
      <xdr:row>364</xdr:row>
      <xdr:rowOff>58922</xdr:rowOff>
    </xdr:to>
    <xdr:pic>
      <xdr:nvPicPr>
        <xdr:cNvPr id="65" name="Grafik 64">
          <a:extLst>
            <a:ext uri="{FF2B5EF4-FFF2-40B4-BE49-F238E27FC236}">
              <a16:creationId xmlns:a16="http://schemas.microsoft.com/office/drawing/2014/main" id="{FF9F8C61-4CC7-42E9-BCFE-A0701950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16522700" y="58770464"/>
          <a:ext cx="4559300" cy="1071935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495</xdr:row>
      <xdr:rowOff>0</xdr:rowOff>
    </xdr:from>
    <xdr:to>
      <xdr:col>19</xdr:col>
      <xdr:colOff>489454</xdr:colOff>
      <xdr:row>501</xdr:row>
      <xdr:rowOff>25400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807CF0C5-36EF-4FC9-BED9-B3F58E96D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9232900" y="94386400"/>
          <a:ext cx="5823454" cy="1168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502</xdr:row>
      <xdr:rowOff>0</xdr:rowOff>
    </xdr:from>
    <xdr:to>
      <xdr:col>19</xdr:col>
      <xdr:colOff>303072</xdr:colOff>
      <xdr:row>508</xdr:row>
      <xdr:rowOff>38100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C3CD7D33-B247-4508-8C4C-902721FCB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9232900" y="95719900"/>
          <a:ext cx="5637072" cy="11811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509</xdr:row>
      <xdr:rowOff>0</xdr:rowOff>
    </xdr:from>
    <xdr:to>
      <xdr:col>19</xdr:col>
      <xdr:colOff>517879</xdr:colOff>
      <xdr:row>512</xdr:row>
      <xdr:rowOff>165100</xdr:rowOff>
    </xdr:to>
    <xdr:pic>
      <xdr:nvPicPr>
        <xdr:cNvPr id="84" name="Grafik 83">
          <a:extLst>
            <a:ext uri="{FF2B5EF4-FFF2-40B4-BE49-F238E27FC236}">
              <a16:creationId xmlns:a16="http://schemas.microsoft.com/office/drawing/2014/main" id="{4275A9E7-8DEB-4CB9-AC6D-951BABD3A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9232900" y="97053400"/>
          <a:ext cx="5851879" cy="7366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514</xdr:row>
      <xdr:rowOff>0</xdr:rowOff>
    </xdr:from>
    <xdr:to>
      <xdr:col>19</xdr:col>
      <xdr:colOff>225682</xdr:colOff>
      <xdr:row>520</xdr:row>
      <xdr:rowOff>63500</xdr:rowOff>
    </xdr:to>
    <xdr:pic>
      <xdr:nvPicPr>
        <xdr:cNvPr id="77" name="Grafik 76">
          <a:extLst>
            <a:ext uri="{FF2B5EF4-FFF2-40B4-BE49-F238E27FC236}">
              <a16:creationId xmlns:a16="http://schemas.microsoft.com/office/drawing/2014/main" id="{A84B36AA-336F-4EB5-B4F6-2AC9CFBDB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9232900" y="98005900"/>
          <a:ext cx="5559682" cy="1206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521</xdr:row>
      <xdr:rowOff>0</xdr:rowOff>
    </xdr:from>
    <xdr:to>
      <xdr:col>19</xdr:col>
      <xdr:colOff>262934</xdr:colOff>
      <xdr:row>525</xdr:row>
      <xdr:rowOff>165100</xdr:rowOff>
    </xdr:to>
    <xdr:pic>
      <xdr:nvPicPr>
        <xdr:cNvPr id="71" name="Grafik 70">
          <a:extLst>
            <a:ext uri="{FF2B5EF4-FFF2-40B4-BE49-F238E27FC236}">
              <a16:creationId xmlns:a16="http://schemas.microsoft.com/office/drawing/2014/main" id="{1EF93AE4-D5EA-44E3-9BA8-0D7D2574B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9232900" y="99339400"/>
          <a:ext cx="5596934" cy="9271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526</xdr:row>
      <xdr:rowOff>0</xdr:rowOff>
    </xdr:from>
    <xdr:to>
      <xdr:col>19</xdr:col>
      <xdr:colOff>351902</xdr:colOff>
      <xdr:row>533</xdr:row>
      <xdr:rowOff>101600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B7A7BEA6-4F28-4CA9-9D06-BACB650B4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9232900" y="100291900"/>
          <a:ext cx="5685902" cy="1435100"/>
        </a:xfrm>
        <a:prstGeom prst="rect">
          <a:avLst/>
        </a:prstGeom>
      </xdr:spPr>
    </xdr:pic>
    <xdr:clientData/>
  </xdr:twoCellAnchor>
  <xdr:twoCellAnchor editAs="oneCell">
    <xdr:from>
      <xdr:col>20</xdr:col>
      <xdr:colOff>1460500</xdr:colOff>
      <xdr:row>365</xdr:row>
      <xdr:rowOff>165100</xdr:rowOff>
    </xdr:from>
    <xdr:to>
      <xdr:col>25</xdr:col>
      <xdr:colOff>571500</xdr:colOff>
      <xdr:row>419</xdr:row>
      <xdr:rowOff>65984</xdr:rowOff>
    </xdr:to>
    <xdr:pic>
      <xdr:nvPicPr>
        <xdr:cNvPr id="82" name="Grafik 81">
          <a:extLst>
            <a:ext uri="{FF2B5EF4-FFF2-40B4-BE49-F238E27FC236}">
              <a16:creationId xmlns:a16="http://schemas.microsoft.com/office/drawing/2014/main" id="{9F6A80A5-5678-420C-847F-8C44CADE4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16789400" y="69786500"/>
          <a:ext cx="4356100" cy="10187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chen.de/DE/stadt_buerger/notfall_informationen/corona/aktuel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44FD3-E322-4CE5-AAB8-93CA807ED178}">
  <sheetPr>
    <pageSetUpPr fitToPage="1"/>
  </sheetPr>
  <dimension ref="B1:AK527"/>
  <sheetViews>
    <sheetView tabSelected="1" topLeftCell="A259" zoomScale="75" zoomScaleNormal="75" workbookViewId="0">
      <selection activeCell="G277" sqref="G277"/>
    </sheetView>
  </sheetViews>
  <sheetFormatPr baseColWidth="10" defaultRowHeight="15" x14ac:dyDescent="0.25"/>
  <cols>
    <col min="1" max="1" width="5" customWidth="1"/>
    <col min="2" max="2" width="11.42578125" hidden="1" customWidth="1"/>
    <col min="3" max="3" width="18.140625" customWidth="1"/>
    <col min="12" max="12" width="24" customWidth="1"/>
    <col min="21" max="21" width="24" customWidth="1"/>
    <col min="25" max="25" width="20.28515625" style="24" customWidth="1"/>
    <col min="26" max="26" width="9" customWidth="1"/>
    <col min="28" max="28" width="19" style="22" customWidth="1"/>
  </cols>
  <sheetData>
    <row r="1" spans="2:35" x14ac:dyDescent="0.25">
      <c r="C1" s="1"/>
      <c r="D1" s="1"/>
      <c r="E1" s="1"/>
      <c r="F1" s="1"/>
      <c r="G1" s="1"/>
      <c r="H1" s="1"/>
      <c r="I1" s="1"/>
      <c r="J1" s="1"/>
      <c r="K1" s="1"/>
      <c r="M1" s="1"/>
    </row>
    <row r="2" spans="2:35" ht="15.75" x14ac:dyDescent="0.25">
      <c r="B2" s="2"/>
      <c r="C2" s="3" t="s">
        <v>0</v>
      </c>
      <c r="D2" s="2"/>
      <c r="E2" s="1"/>
      <c r="F2" s="1"/>
      <c r="G2" s="2" t="s">
        <v>1</v>
      </c>
      <c r="H2" s="4"/>
      <c r="J2" s="5" t="s">
        <v>2</v>
      </c>
      <c r="K2" s="6">
        <v>44155</v>
      </c>
      <c r="M2" s="1"/>
    </row>
    <row r="3" spans="2:35" x14ac:dyDescent="0.25">
      <c r="C3" s="7" t="s">
        <v>3</v>
      </c>
      <c r="D3" s="7"/>
      <c r="E3" s="7"/>
      <c r="F3" s="8">
        <v>550000</v>
      </c>
      <c r="G3" s="9" t="s">
        <v>4</v>
      </c>
      <c r="H3" s="10"/>
      <c r="I3" s="1"/>
      <c r="J3" s="1"/>
      <c r="K3" s="11" t="s">
        <v>5</v>
      </c>
      <c r="L3" s="12"/>
      <c r="M3" s="12" t="s">
        <v>6</v>
      </c>
      <c r="W3" s="12" t="s">
        <v>7</v>
      </c>
      <c r="AD3" s="24" t="s">
        <v>25</v>
      </c>
      <c r="AG3" s="22"/>
    </row>
    <row r="4" spans="2:35" x14ac:dyDescent="0.25">
      <c r="E4" s="1"/>
      <c r="F4" s="10"/>
      <c r="G4" s="13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M4" s="1"/>
      <c r="AD4" s="24"/>
      <c r="AG4" s="22"/>
    </row>
    <row r="5" spans="2:35" x14ac:dyDescent="0.25">
      <c r="C5" s="1"/>
      <c r="D5" s="14" t="s">
        <v>8</v>
      </c>
      <c r="E5" s="14" t="s">
        <v>13</v>
      </c>
      <c r="F5" s="14" t="s">
        <v>14</v>
      </c>
      <c r="G5" s="11" t="s">
        <v>15</v>
      </c>
      <c r="H5" s="11" t="s">
        <v>16</v>
      </c>
      <c r="I5" s="11" t="s">
        <v>16</v>
      </c>
      <c r="J5" s="11" t="s">
        <v>16</v>
      </c>
      <c r="K5" s="11" t="s">
        <v>17</v>
      </c>
      <c r="L5" s="15">
        <v>43907</v>
      </c>
      <c r="M5" s="1"/>
      <c r="N5" s="15">
        <v>43907</v>
      </c>
      <c r="W5" s="15">
        <v>43908</v>
      </c>
      <c r="AD5" s="24">
        <v>43907</v>
      </c>
      <c r="AE5" s="1">
        <v>2</v>
      </c>
      <c r="AG5" s="23">
        <v>43907</v>
      </c>
      <c r="AH5">
        <v>18</v>
      </c>
      <c r="AI5">
        <v>2</v>
      </c>
    </row>
    <row r="6" spans="2:35" x14ac:dyDescent="0.25">
      <c r="C6" s="16">
        <v>43888</v>
      </c>
      <c r="D6" s="1">
        <v>0</v>
      </c>
      <c r="E6" s="1">
        <v>0</v>
      </c>
      <c r="F6" s="1">
        <v>0</v>
      </c>
      <c r="G6" s="1">
        <f>D6-E6</f>
        <v>0</v>
      </c>
      <c r="H6" s="17">
        <f>D6/550000</f>
        <v>0</v>
      </c>
      <c r="I6" s="17">
        <f>G6/550000</f>
        <v>0</v>
      </c>
      <c r="J6" s="18">
        <f>F6/550000</f>
        <v>0</v>
      </c>
      <c r="K6" s="1">
        <v>0</v>
      </c>
      <c r="M6" s="1"/>
      <c r="AD6" s="24">
        <v>43908</v>
      </c>
      <c r="AE6" s="1">
        <v>4</v>
      </c>
      <c r="AG6" s="23">
        <v>43908</v>
      </c>
      <c r="AH6">
        <v>18</v>
      </c>
      <c r="AI6">
        <f t="shared" ref="AI6:AI70" si="0">AE6-AE5</f>
        <v>2</v>
      </c>
    </row>
    <row r="7" spans="2:35" x14ac:dyDescent="0.25">
      <c r="C7" s="16">
        <v>43889</v>
      </c>
      <c r="D7" s="1">
        <v>0</v>
      </c>
      <c r="E7" s="1">
        <v>0</v>
      </c>
      <c r="F7" s="1">
        <v>0</v>
      </c>
      <c r="G7" s="1">
        <f t="shared" ref="G7:G24" si="1">D7-E7</f>
        <v>0</v>
      </c>
      <c r="H7" s="17">
        <f t="shared" ref="H7:H52" si="2">D7/550000</f>
        <v>0</v>
      </c>
      <c r="I7" s="17">
        <f t="shared" ref="I7:I52" si="3">G7/550000</f>
        <v>0</v>
      </c>
      <c r="J7" s="18">
        <f t="shared" ref="J7:J54" si="4">F7/550000</f>
        <v>0</v>
      </c>
      <c r="K7" s="1">
        <v>0</v>
      </c>
      <c r="M7" s="1"/>
      <c r="AD7" s="24">
        <v>43909</v>
      </c>
      <c r="AE7" s="1">
        <v>4</v>
      </c>
      <c r="AG7" s="23">
        <v>43909</v>
      </c>
      <c r="AH7">
        <v>18</v>
      </c>
      <c r="AI7">
        <f t="shared" si="0"/>
        <v>0</v>
      </c>
    </row>
    <row r="8" spans="2:35" x14ac:dyDescent="0.25">
      <c r="C8" s="16">
        <v>43890</v>
      </c>
      <c r="D8" s="1">
        <v>0</v>
      </c>
      <c r="E8" s="1">
        <v>0</v>
      </c>
      <c r="F8" s="1">
        <v>0</v>
      </c>
      <c r="G8" s="1">
        <f t="shared" si="1"/>
        <v>0</v>
      </c>
      <c r="H8" s="17">
        <f t="shared" si="2"/>
        <v>0</v>
      </c>
      <c r="I8" s="17">
        <f t="shared" si="3"/>
        <v>0</v>
      </c>
      <c r="J8" s="18">
        <f t="shared" si="4"/>
        <v>0</v>
      </c>
      <c r="K8" s="1">
        <v>0</v>
      </c>
      <c r="M8" s="1"/>
      <c r="AD8" s="24">
        <v>43910</v>
      </c>
      <c r="AE8" s="1">
        <v>5</v>
      </c>
      <c r="AG8" s="23">
        <v>43910</v>
      </c>
      <c r="AH8">
        <v>18</v>
      </c>
      <c r="AI8">
        <f t="shared" si="0"/>
        <v>1</v>
      </c>
    </row>
    <row r="9" spans="2:35" x14ac:dyDescent="0.25">
      <c r="C9" s="16">
        <v>43891</v>
      </c>
      <c r="D9" s="1">
        <v>0</v>
      </c>
      <c r="E9" s="1">
        <v>0</v>
      </c>
      <c r="F9" s="1">
        <v>0</v>
      </c>
      <c r="G9" s="1">
        <f t="shared" si="1"/>
        <v>0</v>
      </c>
      <c r="H9" s="17">
        <f t="shared" si="2"/>
        <v>0</v>
      </c>
      <c r="I9" s="17">
        <f t="shared" si="3"/>
        <v>0</v>
      </c>
      <c r="J9" s="18">
        <f t="shared" si="4"/>
        <v>0</v>
      </c>
      <c r="K9" s="1">
        <v>0</v>
      </c>
      <c r="M9" s="1"/>
      <c r="AD9" s="24">
        <v>43911</v>
      </c>
      <c r="AE9" s="1">
        <v>5</v>
      </c>
      <c r="AG9" s="23">
        <v>43911</v>
      </c>
      <c r="AH9">
        <v>18</v>
      </c>
      <c r="AI9">
        <f t="shared" si="0"/>
        <v>0</v>
      </c>
    </row>
    <row r="10" spans="2:35" x14ac:dyDescent="0.25">
      <c r="C10" s="16">
        <v>43892</v>
      </c>
      <c r="D10" s="1">
        <v>0</v>
      </c>
      <c r="E10" s="1">
        <v>0</v>
      </c>
      <c r="F10" s="1">
        <v>0</v>
      </c>
      <c r="G10" s="1">
        <f t="shared" si="1"/>
        <v>0</v>
      </c>
      <c r="H10" s="17">
        <f t="shared" si="2"/>
        <v>0</v>
      </c>
      <c r="I10" s="17">
        <f t="shared" si="3"/>
        <v>0</v>
      </c>
      <c r="J10" s="18">
        <f t="shared" si="4"/>
        <v>0</v>
      </c>
      <c r="K10" s="1">
        <v>0</v>
      </c>
      <c r="M10" s="1"/>
      <c r="AD10" s="24">
        <v>43912</v>
      </c>
      <c r="AE10" s="1">
        <v>5</v>
      </c>
      <c r="AG10" s="23">
        <v>43912</v>
      </c>
      <c r="AH10">
        <v>18</v>
      </c>
      <c r="AI10">
        <f t="shared" si="0"/>
        <v>0</v>
      </c>
    </row>
    <row r="11" spans="2:35" x14ac:dyDescent="0.25">
      <c r="C11" s="16">
        <v>43893</v>
      </c>
      <c r="D11" s="1">
        <v>13</v>
      </c>
      <c r="E11" s="1">
        <v>0</v>
      </c>
      <c r="F11" s="1">
        <v>0</v>
      </c>
      <c r="G11" s="1">
        <f t="shared" si="1"/>
        <v>13</v>
      </c>
      <c r="H11" s="17">
        <f t="shared" si="2"/>
        <v>2.3636363636363637E-5</v>
      </c>
      <c r="I11" s="17">
        <f t="shared" si="3"/>
        <v>2.3636363636363637E-5</v>
      </c>
      <c r="J11" s="18">
        <f t="shared" si="4"/>
        <v>0</v>
      </c>
      <c r="K11" s="1">
        <v>5</v>
      </c>
      <c r="M11" s="1"/>
      <c r="AD11" s="24">
        <v>43913</v>
      </c>
      <c r="AE11" s="1">
        <v>6</v>
      </c>
      <c r="AG11" s="23">
        <v>43913</v>
      </c>
      <c r="AH11">
        <v>18</v>
      </c>
      <c r="AI11">
        <f t="shared" si="0"/>
        <v>1</v>
      </c>
    </row>
    <row r="12" spans="2:35" x14ac:dyDescent="0.25">
      <c r="C12" s="16">
        <v>43894</v>
      </c>
      <c r="D12" s="1">
        <v>13</v>
      </c>
      <c r="E12" s="1">
        <v>0</v>
      </c>
      <c r="F12" s="1">
        <v>0</v>
      </c>
      <c r="G12" s="1">
        <f t="shared" si="1"/>
        <v>13</v>
      </c>
      <c r="H12" s="17">
        <f t="shared" si="2"/>
        <v>2.3636363636363637E-5</v>
      </c>
      <c r="I12" s="17">
        <f t="shared" si="3"/>
        <v>2.3636363636363637E-5</v>
      </c>
      <c r="J12" s="18">
        <f t="shared" si="4"/>
        <v>0</v>
      </c>
      <c r="K12" s="1">
        <v>5</v>
      </c>
      <c r="M12" s="1"/>
      <c r="AD12" s="24">
        <v>43914</v>
      </c>
      <c r="AE12" s="1">
        <v>7</v>
      </c>
      <c r="AG12" s="23">
        <v>43914</v>
      </c>
      <c r="AH12">
        <v>18</v>
      </c>
      <c r="AI12">
        <f t="shared" si="0"/>
        <v>1</v>
      </c>
    </row>
    <row r="13" spans="2:35" x14ac:dyDescent="0.25">
      <c r="C13" s="16">
        <v>43895</v>
      </c>
      <c r="D13" s="1">
        <v>33</v>
      </c>
      <c r="E13" s="1">
        <v>0</v>
      </c>
      <c r="F13" s="1">
        <v>0</v>
      </c>
      <c r="G13" s="1">
        <f t="shared" si="1"/>
        <v>33</v>
      </c>
      <c r="H13" s="17">
        <f t="shared" si="2"/>
        <v>6.0000000000000002E-5</v>
      </c>
      <c r="I13" s="17">
        <f t="shared" si="3"/>
        <v>6.0000000000000002E-5</v>
      </c>
      <c r="J13" s="18">
        <f t="shared" si="4"/>
        <v>0</v>
      </c>
      <c r="K13" s="1">
        <v>10</v>
      </c>
      <c r="M13" s="1"/>
      <c r="AD13" s="24">
        <v>43915</v>
      </c>
      <c r="AE13" s="1">
        <v>8</v>
      </c>
      <c r="AG13" s="23">
        <v>43915</v>
      </c>
      <c r="AH13">
        <v>18</v>
      </c>
      <c r="AI13">
        <f t="shared" si="0"/>
        <v>1</v>
      </c>
    </row>
    <row r="14" spans="2:35" x14ac:dyDescent="0.25">
      <c r="C14" s="16">
        <v>43896</v>
      </c>
      <c r="D14" s="1">
        <v>49</v>
      </c>
      <c r="E14" s="1">
        <v>0</v>
      </c>
      <c r="F14" s="1">
        <v>0</v>
      </c>
      <c r="G14" s="1">
        <f t="shared" si="1"/>
        <v>49</v>
      </c>
      <c r="H14" s="17">
        <f t="shared" si="2"/>
        <v>8.9090909090909094E-5</v>
      </c>
      <c r="I14" s="17">
        <f t="shared" si="3"/>
        <v>8.9090909090909094E-5</v>
      </c>
      <c r="J14" s="18">
        <f t="shared" si="4"/>
        <v>0</v>
      </c>
      <c r="K14" s="1">
        <v>12</v>
      </c>
      <c r="M14" s="1"/>
      <c r="AD14" s="24">
        <v>43916</v>
      </c>
      <c r="AE14" s="1">
        <v>9</v>
      </c>
      <c r="AG14" s="23">
        <v>43916</v>
      </c>
      <c r="AH14">
        <v>18</v>
      </c>
      <c r="AI14">
        <f t="shared" si="0"/>
        <v>1</v>
      </c>
    </row>
    <row r="15" spans="2:35" x14ac:dyDescent="0.25">
      <c r="C15" s="16">
        <v>43897</v>
      </c>
      <c r="D15" s="1">
        <v>55</v>
      </c>
      <c r="E15" s="1">
        <v>0</v>
      </c>
      <c r="F15" s="1">
        <v>0</v>
      </c>
      <c r="G15" s="1">
        <f t="shared" si="1"/>
        <v>55</v>
      </c>
      <c r="H15" s="17">
        <f t="shared" si="2"/>
        <v>1E-4</v>
      </c>
      <c r="I15" s="17">
        <f t="shared" si="3"/>
        <v>1E-4</v>
      </c>
      <c r="J15" s="18">
        <f t="shared" si="4"/>
        <v>0</v>
      </c>
      <c r="K15" s="1">
        <v>15</v>
      </c>
      <c r="M15" s="1"/>
      <c r="AD15" s="24">
        <v>43917</v>
      </c>
      <c r="AE15" s="1">
        <v>14</v>
      </c>
      <c r="AG15" s="23">
        <v>43917</v>
      </c>
      <c r="AH15">
        <v>18</v>
      </c>
      <c r="AI15">
        <f t="shared" si="0"/>
        <v>5</v>
      </c>
    </row>
    <row r="16" spans="2:35" x14ac:dyDescent="0.25">
      <c r="C16" s="16">
        <v>43898</v>
      </c>
      <c r="D16" s="1">
        <v>57</v>
      </c>
      <c r="E16" s="1">
        <v>0</v>
      </c>
      <c r="F16" s="1">
        <v>0</v>
      </c>
      <c r="G16" s="1">
        <f t="shared" si="1"/>
        <v>57</v>
      </c>
      <c r="H16" s="17">
        <f t="shared" si="2"/>
        <v>1.0363636363636364E-4</v>
      </c>
      <c r="I16" s="17">
        <f t="shared" si="3"/>
        <v>1.0363636363636364E-4</v>
      </c>
      <c r="J16" s="18">
        <f t="shared" si="4"/>
        <v>0</v>
      </c>
      <c r="K16" s="1">
        <v>20</v>
      </c>
      <c r="M16" s="1"/>
      <c r="W16" s="15">
        <v>43923</v>
      </c>
      <c r="AD16" s="24">
        <v>43918</v>
      </c>
      <c r="AE16" s="1">
        <v>14</v>
      </c>
      <c r="AG16" s="23">
        <v>43918</v>
      </c>
      <c r="AH16">
        <v>18</v>
      </c>
      <c r="AI16">
        <f t="shared" si="0"/>
        <v>0</v>
      </c>
    </row>
    <row r="17" spans="3:35" x14ac:dyDescent="0.25">
      <c r="C17" s="16">
        <v>43899</v>
      </c>
      <c r="D17" s="1">
        <v>58</v>
      </c>
      <c r="E17" s="1">
        <v>0</v>
      </c>
      <c r="F17" s="1">
        <v>0</v>
      </c>
      <c r="G17" s="1">
        <f t="shared" si="1"/>
        <v>58</v>
      </c>
      <c r="H17" s="17">
        <f t="shared" si="2"/>
        <v>1.0545454545454546E-4</v>
      </c>
      <c r="I17" s="17">
        <f t="shared" si="3"/>
        <v>1.0545454545454546E-4</v>
      </c>
      <c r="J17" s="18">
        <f t="shared" si="4"/>
        <v>0</v>
      </c>
      <c r="K17" s="1">
        <v>20</v>
      </c>
      <c r="L17" s="15">
        <v>43908</v>
      </c>
      <c r="M17" s="1"/>
      <c r="N17" s="15">
        <v>43908</v>
      </c>
      <c r="AD17" s="24">
        <v>43919</v>
      </c>
      <c r="AE17" s="1">
        <v>14</v>
      </c>
      <c r="AG17" s="23">
        <v>43919</v>
      </c>
      <c r="AH17">
        <v>18</v>
      </c>
      <c r="AI17">
        <f t="shared" si="0"/>
        <v>0</v>
      </c>
    </row>
    <row r="18" spans="3:35" x14ac:dyDescent="0.25">
      <c r="C18" s="16">
        <v>43900</v>
      </c>
      <c r="D18" s="1">
        <v>61</v>
      </c>
      <c r="E18" s="1">
        <v>6</v>
      </c>
      <c r="F18" s="1">
        <v>0</v>
      </c>
      <c r="G18" s="1">
        <f t="shared" si="1"/>
        <v>55</v>
      </c>
      <c r="H18" s="17">
        <f t="shared" si="2"/>
        <v>1.1090909090909092E-4</v>
      </c>
      <c r="I18" s="17">
        <f t="shared" si="3"/>
        <v>1E-4</v>
      </c>
      <c r="J18" s="18">
        <f t="shared" si="4"/>
        <v>0</v>
      </c>
      <c r="K18" s="1">
        <v>21</v>
      </c>
      <c r="M18" s="1"/>
      <c r="AD18" s="24">
        <v>43920</v>
      </c>
      <c r="AE18" s="1">
        <v>14</v>
      </c>
      <c r="AG18" s="23">
        <v>43920</v>
      </c>
      <c r="AH18">
        <v>18</v>
      </c>
      <c r="AI18">
        <f t="shared" si="0"/>
        <v>0</v>
      </c>
    </row>
    <row r="19" spans="3:35" x14ac:dyDescent="0.25">
      <c r="C19" s="16">
        <v>43901</v>
      </c>
      <c r="D19" s="1">
        <v>61</v>
      </c>
      <c r="E19" s="1">
        <v>6</v>
      </c>
      <c r="F19" s="1">
        <v>0</v>
      </c>
      <c r="G19" s="1">
        <f t="shared" si="1"/>
        <v>55</v>
      </c>
      <c r="H19" s="17">
        <f t="shared" si="2"/>
        <v>1.1090909090909092E-4</v>
      </c>
      <c r="I19" s="17">
        <f t="shared" si="3"/>
        <v>1E-4</v>
      </c>
      <c r="J19" s="18">
        <f t="shared" si="4"/>
        <v>0</v>
      </c>
      <c r="K19" s="1">
        <v>21</v>
      </c>
      <c r="M19" s="1"/>
      <c r="AD19" s="24">
        <v>43921</v>
      </c>
      <c r="AE19" s="1">
        <v>15</v>
      </c>
      <c r="AG19" s="23">
        <v>43921</v>
      </c>
      <c r="AH19">
        <v>18</v>
      </c>
      <c r="AI19">
        <f t="shared" si="0"/>
        <v>1</v>
      </c>
    </row>
    <row r="20" spans="3:35" x14ac:dyDescent="0.25">
      <c r="C20" s="16">
        <v>43902</v>
      </c>
      <c r="D20" s="1">
        <v>70</v>
      </c>
      <c r="E20" s="1">
        <v>6</v>
      </c>
      <c r="F20" s="1">
        <v>0</v>
      </c>
      <c r="G20" s="1">
        <f t="shared" si="1"/>
        <v>64</v>
      </c>
      <c r="H20" s="17">
        <f t="shared" si="2"/>
        <v>1.2727272727272728E-4</v>
      </c>
      <c r="I20" s="17">
        <f t="shared" si="3"/>
        <v>1.1636363636363636E-4</v>
      </c>
      <c r="J20" s="18">
        <f t="shared" si="4"/>
        <v>0</v>
      </c>
      <c r="K20" s="1">
        <v>25</v>
      </c>
      <c r="M20" s="1"/>
      <c r="AD20" s="24">
        <v>43922</v>
      </c>
      <c r="AE20" s="1">
        <v>16</v>
      </c>
      <c r="AG20" s="23">
        <v>43922</v>
      </c>
      <c r="AH20">
        <v>18</v>
      </c>
      <c r="AI20">
        <f t="shared" si="0"/>
        <v>1</v>
      </c>
    </row>
    <row r="21" spans="3:35" x14ac:dyDescent="0.25">
      <c r="C21" s="16">
        <v>43903</v>
      </c>
      <c r="D21" s="1">
        <v>85</v>
      </c>
      <c r="E21" s="1">
        <v>27</v>
      </c>
      <c r="F21" s="1">
        <v>0</v>
      </c>
      <c r="G21" s="1">
        <f t="shared" si="1"/>
        <v>58</v>
      </c>
      <c r="H21" s="17">
        <f t="shared" si="2"/>
        <v>1.5454545454545454E-4</v>
      </c>
      <c r="I21" s="17">
        <f t="shared" si="3"/>
        <v>1.0545454545454546E-4</v>
      </c>
      <c r="J21" s="18">
        <f t="shared" si="4"/>
        <v>0</v>
      </c>
      <c r="K21" s="1">
        <v>34</v>
      </c>
      <c r="M21" s="1"/>
      <c r="AD21" s="24">
        <v>43923</v>
      </c>
      <c r="AE21" s="1">
        <v>21</v>
      </c>
      <c r="AG21" s="23">
        <v>43923</v>
      </c>
      <c r="AH21">
        <v>18</v>
      </c>
      <c r="AI21">
        <f t="shared" si="0"/>
        <v>5</v>
      </c>
    </row>
    <row r="22" spans="3:35" x14ac:dyDescent="0.25">
      <c r="C22" s="16">
        <v>43904</v>
      </c>
      <c r="D22" s="1">
        <v>100</v>
      </c>
      <c r="E22" s="1">
        <v>28</v>
      </c>
      <c r="F22" s="1">
        <v>0</v>
      </c>
      <c r="G22" s="1">
        <f t="shared" si="1"/>
        <v>72</v>
      </c>
      <c r="H22" s="17">
        <f t="shared" si="2"/>
        <v>1.8181818181818181E-4</v>
      </c>
      <c r="I22" s="17">
        <f t="shared" si="3"/>
        <v>1.309090909090909E-4</v>
      </c>
      <c r="J22" s="18">
        <f t="shared" si="4"/>
        <v>0</v>
      </c>
      <c r="K22" s="1">
        <v>40</v>
      </c>
      <c r="M22" s="1"/>
      <c r="AD22" s="24">
        <v>43924</v>
      </c>
      <c r="AE22" s="1">
        <v>27</v>
      </c>
      <c r="AG22" s="23">
        <v>43924</v>
      </c>
      <c r="AH22">
        <v>18</v>
      </c>
      <c r="AI22">
        <f t="shared" si="0"/>
        <v>6</v>
      </c>
    </row>
    <row r="23" spans="3:35" x14ac:dyDescent="0.25">
      <c r="C23" s="16">
        <v>43905</v>
      </c>
      <c r="D23" s="1">
        <v>155</v>
      </c>
      <c r="E23" s="1">
        <v>28</v>
      </c>
      <c r="F23" s="1">
        <v>0</v>
      </c>
      <c r="G23" s="1">
        <f t="shared" si="1"/>
        <v>127</v>
      </c>
      <c r="H23" s="17">
        <f t="shared" si="2"/>
        <v>2.818181818181818E-4</v>
      </c>
      <c r="I23" s="17">
        <f t="shared" si="3"/>
        <v>2.3090909090909092E-4</v>
      </c>
      <c r="J23" s="18">
        <f t="shared" si="4"/>
        <v>0</v>
      </c>
      <c r="K23" s="1">
        <v>75</v>
      </c>
      <c r="M23" s="1"/>
      <c r="AD23" s="24">
        <v>43925</v>
      </c>
      <c r="AE23" s="1">
        <v>27</v>
      </c>
      <c r="AG23" s="23">
        <v>43925</v>
      </c>
      <c r="AH23">
        <v>18</v>
      </c>
      <c r="AI23">
        <f t="shared" si="0"/>
        <v>0</v>
      </c>
    </row>
    <row r="24" spans="3:35" x14ac:dyDescent="0.25">
      <c r="C24" s="16">
        <v>43906</v>
      </c>
      <c r="D24" s="1">
        <v>169</v>
      </c>
      <c r="E24" s="1">
        <v>33</v>
      </c>
      <c r="F24" s="1">
        <v>0</v>
      </c>
      <c r="G24" s="1">
        <f t="shared" si="1"/>
        <v>136</v>
      </c>
      <c r="H24" s="17">
        <f t="shared" si="2"/>
        <v>3.0727272727272727E-4</v>
      </c>
      <c r="I24" s="17">
        <f t="shared" si="3"/>
        <v>2.4727272727272727E-4</v>
      </c>
      <c r="J24" s="18">
        <f t="shared" si="4"/>
        <v>0</v>
      </c>
      <c r="K24" s="1">
        <v>85</v>
      </c>
      <c r="M24" s="1"/>
      <c r="AD24" s="24">
        <v>43926</v>
      </c>
      <c r="AE24" s="1">
        <v>27</v>
      </c>
      <c r="AG24" s="23">
        <v>43926</v>
      </c>
      <c r="AH24">
        <v>18</v>
      </c>
      <c r="AI24">
        <f t="shared" si="0"/>
        <v>0</v>
      </c>
    </row>
    <row r="25" spans="3:35" x14ac:dyDescent="0.25">
      <c r="C25" s="16">
        <v>43907</v>
      </c>
      <c r="D25" s="1">
        <v>211</v>
      </c>
      <c r="E25" s="1">
        <v>33</v>
      </c>
      <c r="F25" s="1">
        <v>2</v>
      </c>
      <c r="G25" s="1">
        <f>D25-E25-F25</f>
        <v>176</v>
      </c>
      <c r="H25" s="17">
        <f t="shared" si="2"/>
        <v>3.8363636363636361E-4</v>
      </c>
      <c r="I25" s="17">
        <f t="shared" si="3"/>
        <v>3.2000000000000003E-4</v>
      </c>
      <c r="J25" s="18">
        <f t="shared" si="4"/>
        <v>3.6363636363636362E-6</v>
      </c>
      <c r="K25" s="1">
        <v>100</v>
      </c>
      <c r="M25" s="1"/>
      <c r="W25" s="15">
        <v>43923</v>
      </c>
      <c r="AD25" s="24">
        <v>43927</v>
      </c>
      <c r="AE25" s="1">
        <v>35</v>
      </c>
      <c r="AG25" s="23">
        <v>43927</v>
      </c>
      <c r="AH25">
        <v>18</v>
      </c>
      <c r="AI25">
        <f t="shared" si="0"/>
        <v>8</v>
      </c>
    </row>
    <row r="26" spans="3:35" x14ac:dyDescent="0.25">
      <c r="C26" s="16">
        <v>43908</v>
      </c>
      <c r="D26" s="1">
        <v>273</v>
      </c>
      <c r="E26" s="11" t="s">
        <v>18</v>
      </c>
      <c r="F26" s="1">
        <v>4</v>
      </c>
      <c r="G26" s="11" t="s">
        <v>19</v>
      </c>
      <c r="H26" s="17">
        <f t="shared" si="2"/>
        <v>4.9636363636363636E-4</v>
      </c>
      <c r="I26" s="11" t="s">
        <v>19</v>
      </c>
      <c r="J26" s="18">
        <f t="shared" si="4"/>
        <v>7.2727272727272723E-6</v>
      </c>
      <c r="K26" s="1">
        <v>130</v>
      </c>
      <c r="M26" s="1"/>
      <c r="AD26" s="24">
        <v>43928</v>
      </c>
      <c r="AE26" s="1">
        <v>35</v>
      </c>
      <c r="AG26" s="23">
        <v>43928</v>
      </c>
      <c r="AH26">
        <v>18</v>
      </c>
      <c r="AI26">
        <f t="shared" si="0"/>
        <v>0</v>
      </c>
    </row>
    <row r="27" spans="3:35" x14ac:dyDescent="0.25">
      <c r="C27" s="16">
        <v>43909</v>
      </c>
      <c r="D27" s="1">
        <v>334</v>
      </c>
      <c r="E27" s="11" t="s">
        <v>20</v>
      </c>
      <c r="F27" s="1">
        <v>4</v>
      </c>
      <c r="G27" s="11" t="s">
        <v>19</v>
      </c>
      <c r="H27" s="17">
        <f t="shared" si="2"/>
        <v>6.0727272727272724E-4</v>
      </c>
      <c r="I27" s="11" t="s">
        <v>19</v>
      </c>
      <c r="J27" s="18">
        <f t="shared" si="4"/>
        <v>7.2727272727272723E-6</v>
      </c>
      <c r="K27" s="1">
        <v>161</v>
      </c>
      <c r="L27" s="15">
        <v>43910</v>
      </c>
      <c r="M27" s="1"/>
      <c r="N27" s="15">
        <v>43910</v>
      </c>
      <c r="AD27" s="24">
        <v>43929</v>
      </c>
      <c r="AE27" s="1">
        <v>36</v>
      </c>
      <c r="AG27" s="23">
        <v>43929</v>
      </c>
      <c r="AH27">
        <v>18</v>
      </c>
      <c r="AI27">
        <f t="shared" si="0"/>
        <v>1</v>
      </c>
    </row>
    <row r="28" spans="3:35" x14ac:dyDescent="0.25">
      <c r="C28" s="16">
        <v>43910</v>
      </c>
      <c r="D28" s="1">
        <v>405</v>
      </c>
      <c r="E28" s="11" t="s">
        <v>21</v>
      </c>
      <c r="F28" s="1">
        <v>5</v>
      </c>
      <c r="G28" s="11" t="s">
        <v>19</v>
      </c>
      <c r="H28" s="17">
        <f t="shared" si="2"/>
        <v>7.3636363636363634E-4</v>
      </c>
      <c r="I28" s="11" t="s">
        <v>19</v>
      </c>
      <c r="J28" s="18">
        <f t="shared" si="4"/>
        <v>9.090909090909091E-6</v>
      </c>
      <c r="K28" s="1">
        <v>192</v>
      </c>
      <c r="M28" s="1"/>
      <c r="AD28" s="24">
        <v>43930</v>
      </c>
      <c r="AE28" s="1">
        <v>41</v>
      </c>
      <c r="AG28" s="23">
        <v>43930</v>
      </c>
      <c r="AH28">
        <v>18</v>
      </c>
      <c r="AI28">
        <f t="shared" si="0"/>
        <v>5</v>
      </c>
    </row>
    <row r="29" spans="3:35" x14ac:dyDescent="0.25">
      <c r="C29" s="16">
        <v>43911</v>
      </c>
      <c r="D29" s="1">
        <v>443</v>
      </c>
      <c r="E29" s="11" t="s">
        <v>21</v>
      </c>
      <c r="F29" s="1">
        <v>5</v>
      </c>
      <c r="G29" s="11" t="s">
        <v>19</v>
      </c>
      <c r="H29" s="17">
        <f t="shared" si="2"/>
        <v>8.0545454545454551E-4</v>
      </c>
      <c r="I29" s="11" t="s">
        <v>19</v>
      </c>
      <c r="J29" s="18">
        <f t="shared" si="4"/>
        <v>9.090909090909091E-6</v>
      </c>
      <c r="K29" s="1">
        <v>209</v>
      </c>
      <c r="M29" s="1"/>
      <c r="AD29" s="24">
        <v>43931</v>
      </c>
      <c r="AE29" s="1">
        <v>48</v>
      </c>
      <c r="AG29" s="23">
        <v>43931</v>
      </c>
      <c r="AH29">
        <v>18</v>
      </c>
      <c r="AI29">
        <f t="shared" si="0"/>
        <v>7</v>
      </c>
    </row>
    <row r="30" spans="3:35" x14ac:dyDescent="0.25">
      <c r="C30" s="16">
        <v>43912</v>
      </c>
      <c r="D30" s="1">
        <v>516</v>
      </c>
      <c r="E30" s="11" t="s">
        <v>21</v>
      </c>
      <c r="F30" s="1">
        <v>5</v>
      </c>
      <c r="G30" s="11" t="s">
        <v>19</v>
      </c>
      <c r="H30" s="17">
        <f t="shared" si="2"/>
        <v>9.3818181818181815E-4</v>
      </c>
      <c r="I30" s="11" t="s">
        <v>19</v>
      </c>
      <c r="J30" s="18">
        <f t="shared" si="4"/>
        <v>9.090909090909091E-6</v>
      </c>
      <c r="K30" s="1">
        <v>246</v>
      </c>
      <c r="M30" s="1"/>
      <c r="AD30" s="24">
        <v>43932</v>
      </c>
      <c r="AE30" s="1">
        <v>50</v>
      </c>
      <c r="AG30" s="23">
        <v>43932</v>
      </c>
      <c r="AH30">
        <v>18</v>
      </c>
      <c r="AI30">
        <f t="shared" si="0"/>
        <v>2</v>
      </c>
    </row>
    <row r="31" spans="3:35" x14ac:dyDescent="0.25">
      <c r="C31" s="16">
        <v>43913</v>
      </c>
      <c r="D31" s="1">
        <v>530</v>
      </c>
      <c r="E31" s="11" t="s">
        <v>21</v>
      </c>
      <c r="F31" s="1">
        <v>6</v>
      </c>
      <c r="G31" s="11" t="s">
        <v>19</v>
      </c>
      <c r="H31" s="17">
        <f t="shared" si="2"/>
        <v>9.6363636363636367E-4</v>
      </c>
      <c r="I31" s="11" t="s">
        <v>19</v>
      </c>
      <c r="J31" s="18">
        <f t="shared" si="4"/>
        <v>1.0909090909090909E-5</v>
      </c>
      <c r="K31" s="1">
        <v>249</v>
      </c>
      <c r="M31" s="1"/>
      <c r="AD31" s="24">
        <v>43933</v>
      </c>
      <c r="AE31" s="1">
        <v>51</v>
      </c>
      <c r="AG31" s="23">
        <v>43933</v>
      </c>
      <c r="AH31">
        <v>18</v>
      </c>
      <c r="AI31">
        <f t="shared" si="0"/>
        <v>1</v>
      </c>
    </row>
    <row r="32" spans="3:35" x14ac:dyDescent="0.25">
      <c r="C32" s="16">
        <v>43914</v>
      </c>
      <c r="D32" s="1">
        <v>540</v>
      </c>
      <c r="E32" s="11" t="s">
        <v>21</v>
      </c>
      <c r="F32" s="1">
        <v>7</v>
      </c>
      <c r="G32" s="11" t="s">
        <v>19</v>
      </c>
      <c r="H32" s="17">
        <f t="shared" si="2"/>
        <v>9.8181818181818179E-4</v>
      </c>
      <c r="I32" s="11" t="s">
        <v>19</v>
      </c>
      <c r="J32" s="18">
        <f t="shared" si="4"/>
        <v>1.2727272727272727E-5</v>
      </c>
      <c r="K32" s="1">
        <v>261</v>
      </c>
      <c r="L32" s="15">
        <v>43913</v>
      </c>
      <c r="M32" s="1"/>
      <c r="N32" s="15">
        <v>43913</v>
      </c>
      <c r="AD32" s="24">
        <v>43934</v>
      </c>
      <c r="AE32" s="1">
        <v>51</v>
      </c>
      <c r="AG32" s="23">
        <v>43934</v>
      </c>
      <c r="AH32">
        <v>18</v>
      </c>
      <c r="AI32">
        <f t="shared" si="0"/>
        <v>0</v>
      </c>
    </row>
    <row r="33" spans="3:35" x14ac:dyDescent="0.25">
      <c r="C33" s="16">
        <v>43915</v>
      </c>
      <c r="D33" s="1">
        <v>618</v>
      </c>
      <c r="E33" s="11" t="s">
        <v>21</v>
      </c>
      <c r="F33" s="1">
        <v>8</v>
      </c>
      <c r="G33" s="11" t="s">
        <v>19</v>
      </c>
      <c r="H33" s="17">
        <f t="shared" si="2"/>
        <v>1.1236363636363635E-3</v>
      </c>
      <c r="I33" s="11" t="s">
        <v>19</v>
      </c>
      <c r="J33" s="18">
        <f t="shared" si="4"/>
        <v>1.4545454545454545E-5</v>
      </c>
      <c r="K33" s="1">
        <v>315</v>
      </c>
      <c r="M33" s="1"/>
      <c r="AD33" s="24">
        <v>43935</v>
      </c>
      <c r="AE33" s="1">
        <v>52</v>
      </c>
      <c r="AG33" s="23">
        <v>43935</v>
      </c>
      <c r="AH33">
        <v>18</v>
      </c>
      <c r="AI33">
        <f t="shared" si="0"/>
        <v>1</v>
      </c>
    </row>
    <row r="34" spans="3:35" x14ac:dyDescent="0.25">
      <c r="C34" s="16">
        <v>43916</v>
      </c>
      <c r="D34" s="1">
        <v>694</v>
      </c>
      <c r="E34" s="11" t="s">
        <v>21</v>
      </c>
      <c r="F34" s="1">
        <v>9</v>
      </c>
      <c r="G34" s="11" t="s">
        <v>19</v>
      </c>
      <c r="H34" s="17">
        <f t="shared" si="2"/>
        <v>1.2618181818181819E-3</v>
      </c>
      <c r="I34" s="11" t="s">
        <v>19</v>
      </c>
      <c r="J34" s="18">
        <f t="shared" si="4"/>
        <v>1.6363636363636363E-5</v>
      </c>
      <c r="K34" s="1">
        <v>354</v>
      </c>
      <c r="M34" s="1"/>
      <c r="AD34" s="24">
        <v>43936</v>
      </c>
      <c r="AE34" s="1">
        <v>54</v>
      </c>
      <c r="AG34" s="23">
        <v>43936</v>
      </c>
      <c r="AH34">
        <v>18</v>
      </c>
      <c r="AI34">
        <f t="shared" si="0"/>
        <v>2</v>
      </c>
    </row>
    <row r="35" spans="3:35" x14ac:dyDescent="0.25">
      <c r="C35" s="16">
        <v>43917</v>
      </c>
      <c r="D35" s="1">
        <v>746</v>
      </c>
      <c r="E35" s="11" t="s">
        <v>21</v>
      </c>
      <c r="F35" s="1">
        <v>14</v>
      </c>
      <c r="G35" s="11" t="s">
        <v>19</v>
      </c>
      <c r="H35" s="17">
        <f t="shared" si="2"/>
        <v>1.3563636363636365E-3</v>
      </c>
      <c r="I35" s="11" t="s">
        <v>19</v>
      </c>
      <c r="J35" s="18">
        <f t="shared" si="4"/>
        <v>2.5454545454545454E-5</v>
      </c>
      <c r="K35" s="1">
        <v>376</v>
      </c>
      <c r="M35" s="1"/>
      <c r="AD35" s="24">
        <v>43937</v>
      </c>
      <c r="AE35" s="1">
        <v>56</v>
      </c>
      <c r="AG35" s="23">
        <v>43937</v>
      </c>
      <c r="AH35">
        <v>18</v>
      </c>
      <c r="AI35">
        <f t="shared" si="0"/>
        <v>2</v>
      </c>
    </row>
    <row r="36" spans="3:35" x14ac:dyDescent="0.25">
      <c r="C36" s="16">
        <v>43918</v>
      </c>
      <c r="D36" s="1">
        <v>787</v>
      </c>
      <c r="E36" s="11" t="s">
        <v>21</v>
      </c>
      <c r="F36" s="1">
        <v>14</v>
      </c>
      <c r="G36" s="11" t="s">
        <v>19</v>
      </c>
      <c r="H36" s="17">
        <f t="shared" si="2"/>
        <v>1.430909090909091E-3</v>
      </c>
      <c r="I36" s="11" t="s">
        <v>19</v>
      </c>
      <c r="J36" s="18">
        <f t="shared" si="4"/>
        <v>2.5454545454545454E-5</v>
      </c>
      <c r="K36" s="1">
        <v>399</v>
      </c>
      <c r="M36" s="1"/>
      <c r="W36" s="15">
        <v>43946</v>
      </c>
      <c r="AD36" s="24">
        <v>43938</v>
      </c>
      <c r="AE36" s="1">
        <v>59</v>
      </c>
      <c r="AG36" s="23">
        <v>43938</v>
      </c>
      <c r="AH36">
        <v>18</v>
      </c>
      <c r="AI36">
        <f t="shared" si="0"/>
        <v>3</v>
      </c>
    </row>
    <row r="37" spans="3:35" x14ac:dyDescent="0.25">
      <c r="C37" s="16">
        <v>43919</v>
      </c>
      <c r="D37" s="1">
        <v>824</v>
      </c>
      <c r="E37" s="19" t="s">
        <v>22</v>
      </c>
      <c r="F37" s="1">
        <v>14</v>
      </c>
      <c r="G37" s="11" t="s">
        <v>19</v>
      </c>
      <c r="H37" s="17">
        <f t="shared" si="2"/>
        <v>1.4981818181818182E-3</v>
      </c>
      <c r="I37" s="11" t="s">
        <v>19</v>
      </c>
      <c r="J37" s="18">
        <f t="shared" si="4"/>
        <v>2.5454545454545454E-5</v>
      </c>
      <c r="K37" s="1">
        <v>407</v>
      </c>
      <c r="M37" s="1"/>
      <c r="AD37" s="24">
        <v>43939</v>
      </c>
      <c r="AE37" s="1">
        <v>62</v>
      </c>
      <c r="AG37" s="23">
        <v>43939</v>
      </c>
      <c r="AH37">
        <v>18</v>
      </c>
      <c r="AI37">
        <f t="shared" si="0"/>
        <v>3</v>
      </c>
    </row>
    <row r="38" spans="3:35" x14ac:dyDescent="0.25">
      <c r="C38" s="16">
        <v>43920</v>
      </c>
      <c r="D38" s="1">
        <v>863</v>
      </c>
      <c r="E38" s="1" t="s">
        <v>23</v>
      </c>
      <c r="F38" s="1">
        <v>14</v>
      </c>
      <c r="G38" s="11" t="s">
        <v>19</v>
      </c>
      <c r="H38" s="17">
        <f t="shared" si="2"/>
        <v>1.5690909090909091E-3</v>
      </c>
      <c r="I38" s="11" t="s">
        <v>19</v>
      </c>
      <c r="J38" s="18">
        <f t="shared" si="4"/>
        <v>2.5454545454545454E-5</v>
      </c>
      <c r="K38" s="1">
        <v>429</v>
      </c>
      <c r="M38" s="1"/>
      <c r="AD38" s="24">
        <v>43940</v>
      </c>
      <c r="AE38" s="1">
        <v>62</v>
      </c>
      <c r="AG38" s="23">
        <v>43940</v>
      </c>
      <c r="AH38">
        <v>18</v>
      </c>
      <c r="AI38">
        <f t="shared" si="0"/>
        <v>0</v>
      </c>
    </row>
    <row r="39" spans="3:35" x14ac:dyDescent="0.25">
      <c r="C39" s="16">
        <v>43921</v>
      </c>
      <c r="D39" s="1">
        <v>922</v>
      </c>
      <c r="E39" s="1">
        <v>322</v>
      </c>
      <c r="F39" s="1">
        <v>15</v>
      </c>
      <c r="G39" s="1">
        <f>D39-E39-F39</f>
        <v>585</v>
      </c>
      <c r="H39" s="17">
        <f t="shared" si="2"/>
        <v>1.6763636363636364E-3</v>
      </c>
      <c r="I39" s="17">
        <f t="shared" si="3"/>
        <v>1.0636363636363636E-3</v>
      </c>
      <c r="J39" s="18">
        <f t="shared" si="4"/>
        <v>2.7272727272727273E-5</v>
      </c>
      <c r="K39" s="1">
        <v>463</v>
      </c>
      <c r="L39" s="15">
        <v>43914</v>
      </c>
      <c r="M39" s="1"/>
      <c r="N39" s="15">
        <v>43914</v>
      </c>
      <c r="AD39" s="24">
        <v>43941</v>
      </c>
      <c r="AE39" s="1">
        <v>63</v>
      </c>
      <c r="AG39" s="23">
        <v>43941</v>
      </c>
      <c r="AH39">
        <v>18</v>
      </c>
      <c r="AI39">
        <f t="shared" si="0"/>
        <v>1</v>
      </c>
    </row>
    <row r="40" spans="3:35" x14ac:dyDescent="0.25">
      <c r="C40" s="16">
        <v>43922</v>
      </c>
      <c r="D40" s="1">
        <v>980</v>
      </c>
      <c r="E40" s="1">
        <v>364</v>
      </c>
      <c r="F40" s="1">
        <v>16</v>
      </c>
      <c r="G40" s="1">
        <f t="shared" ref="G40:G70" si="5">D40-E40-F40</f>
        <v>600</v>
      </c>
      <c r="H40" s="17">
        <f t="shared" si="2"/>
        <v>1.7818181818181817E-3</v>
      </c>
      <c r="I40" s="17">
        <f t="shared" si="3"/>
        <v>1.090909090909091E-3</v>
      </c>
      <c r="J40" s="18">
        <f t="shared" si="4"/>
        <v>2.9090909090909089E-5</v>
      </c>
      <c r="K40" s="1">
        <v>495</v>
      </c>
      <c r="M40" s="1"/>
      <c r="AD40" s="24">
        <v>43942</v>
      </c>
      <c r="AE40" s="1">
        <v>65</v>
      </c>
      <c r="AG40" s="23">
        <v>43942</v>
      </c>
      <c r="AH40">
        <v>18</v>
      </c>
      <c r="AI40">
        <f t="shared" si="0"/>
        <v>2</v>
      </c>
    </row>
    <row r="41" spans="3:35" x14ac:dyDescent="0.25">
      <c r="C41" s="16">
        <v>43923</v>
      </c>
      <c r="D41" s="1">
        <v>1081</v>
      </c>
      <c r="E41" s="1">
        <v>435</v>
      </c>
      <c r="F41" s="1">
        <v>21</v>
      </c>
      <c r="G41" s="1">
        <f t="shared" si="5"/>
        <v>625</v>
      </c>
      <c r="H41" s="17">
        <f t="shared" si="2"/>
        <v>1.9654545454545454E-3</v>
      </c>
      <c r="I41" s="17">
        <f t="shared" si="3"/>
        <v>1.1363636363636363E-3</v>
      </c>
      <c r="J41" s="18">
        <f t="shared" si="4"/>
        <v>3.818181818181818E-5</v>
      </c>
      <c r="K41" s="1">
        <v>555</v>
      </c>
      <c r="M41" s="1"/>
      <c r="AD41" s="24">
        <v>43943</v>
      </c>
      <c r="AE41" s="1">
        <v>70</v>
      </c>
      <c r="AG41" s="23">
        <v>43943</v>
      </c>
      <c r="AH41">
        <v>18</v>
      </c>
      <c r="AI41">
        <f t="shared" si="0"/>
        <v>5</v>
      </c>
    </row>
    <row r="42" spans="3:35" x14ac:dyDescent="0.25">
      <c r="C42" s="16">
        <v>43924</v>
      </c>
      <c r="D42" s="1">
        <v>1155</v>
      </c>
      <c r="E42" s="1">
        <v>494</v>
      </c>
      <c r="F42" s="1">
        <v>27</v>
      </c>
      <c r="G42" s="1">
        <f t="shared" si="5"/>
        <v>634</v>
      </c>
      <c r="H42" s="17">
        <f t="shared" si="2"/>
        <v>2.0999999999999999E-3</v>
      </c>
      <c r="I42" s="17">
        <f t="shared" si="3"/>
        <v>1.1527272727272727E-3</v>
      </c>
      <c r="J42" s="18">
        <f t="shared" si="4"/>
        <v>4.9090909090909091E-5</v>
      </c>
      <c r="K42" s="1">
        <v>602</v>
      </c>
      <c r="M42" s="1"/>
      <c r="AD42" s="24">
        <v>43944</v>
      </c>
      <c r="AE42" s="1">
        <v>73</v>
      </c>
      <c r="AG42" s="23">
        <v>43944</v>
      </c>
      <c r="AH42">
        <v>18</v>
      </c>
      <c r="AI42">
        <f t="shared" si="0"/>
        <v>3</v>
      </c>
    </row>
    <row r="43" spans="3:35" x14ac:dyDescent="0.25">
      <c r="C43" s="16">
        <v>43925</v>
      </c>
      <c r="D43" s="1">
        <v>1213</v>
      </c>
      <c r="E43" s="1">
        <v>560</v>
      </c>
      <c r="F43" s="1">
        <v>27</v>
      </c>
      <c r="G43" s="1">
        <f t="shared" si="5"/>
        <v>626</v>
      </c>
      <c r="H43" s="17">
        <f t="shared" si="2"/>
        <v>2.2054545454545456E-3</v>
      </c>
      <c r="I43" s="17">
        <f t="shared" si="3"/>
        <v>1.1381818181818181E-3</v>
      </c>
      <c r="J43" s="18">
        <f t="shared" si="4"/>
        <v>4.9090909090909091E-5</v>
      </c>
      <c r="K43" s="1">
        <v>633</v>
      </c>
      <c r="M43" s="1"/>
      <c r="AD43" s="24">
        <v>43945</v>
      </c>
      <c r="AE43" s="1">
        <v>74</v>
      </c>
      <c r="AG43" s="22">
        <v>43945</v>
      </c>
      <c r="AH43">
        <v>18</v>
      </c>
      <c r="AI43">
        <f t="shared" si="0"/>
        <v>1</v>
      </c>
    </row>
    <row r="44" spans="3:35" x14ac:dyDescent="0.25">
      <c r="C44" s="16">
        <v>43926</v>
      </c>
      <c r="D44" s="1">
        <v>1259</v>
      </c>
      <c r="E44" s="1">
        <v>578</v>
      </c>
      <c r="F44" s="1">
        <v>27</v>
      </c>
      <c r="G44" s="1">
        <f t="shared" si="5"/>
        <v>654</v>
      </c>
      <c r="H44" s="17">
        <f t="shared" si="2"/>
        <v>2.289090909090909E-3</v>
      </c>
      <c r="I44" s="17">
        <f t="shared" si="3"/>
        <v>1.1890909090909092E-3</v>
      </c>
      <c r="J44" s="18">
        <f t="shared" si="4"/>
        <v>4.9090909090909091E-5</v>
      </c>
      <c r="K44" s="1">
        <v>651</v>
      </c>
      <c r="M44" s="1"/>
      <c r="AD44" s="24">
        <v>43946</v>
      </c>
      <c r="AE44" s="1">
        <v>75</v>
      </c>
      <c r="AG44" s="22">
        <v>43946</v>
      </c>
      <c r="AH44">
        <v>18</v>
      </c>
      <c r="AI44">
        <f t="shared" si="0"/>
        <v>1</v>
      </c>
    </row>
    <row r="45" spans="3:35" x14ac:dyDescent="0.25">
      <c r="C45" s="16">
        <v>43927</v>
      </c>
      <c r="D45" s="1">
        <v>1272</v>
      </c>
      <c r="E45" s="1">
        <v>595</v>
      </c>
      <c r="F45" s="1">
        <v>35</v>
      </c>
      <c r="G45" s="1">
        <f t="shared" si="5"/>
        <v>642</v>
      </c>
      <c r="H45" s="17">
        <f t="shared" si="2"/>
        <v>2.3127272727272727E-3</v>
      </c>
      <c r="I45" s="17">
        <f t="shared" si="3"/>
        <v>1.1672727272727273E-3</v>
      </c>
      <c r="J45" s="18">
        <f t="shared" si="4"/>
        <v>6.3636363636363641E-5</v>
      </c>
      <c r="K45" s="1">
        <v>658</v>
      </c>
      <c r="M45" s="1"/>
      <c r="AD45" s="24">
        <v>43947</v>
      </c>
      <c r="AE45" s="1">
        <v>76</v>
      </c>
      <c r="AG45" s="22">
        <v>43947</v>
      </c>
      <c r="AH45">
        <v>18</v>
      </c>
      <c r="AI45">
        <f t="shared" si="0"/>
        <v>1</v>
      </c>
    </row>
    <row r="46" spans="3:35" x14ac:dyDescent="0.25">
      <c r="C46" s="16">
        <v>43928</v>
      </c>
      <c r="D46" s="1">
        <v>1295</v>
      </c>
      <c r="E46" s="1">
        <v>662</v>
      </c>
      <c r="F46" s="1">
        <v>35</v>
      </c>
      <c r="G46" s="1">
        <f t="shared" si="5"/>
        <v>598</v>
      </c>
      <c r="H46" s="17">
        <f t="shared" si="2"/>
        <v>2.3545454545454546E-3</v>
      </c>
      <c r="I46" s="17">
        <f t="shared" si="3"/>
        <v>1.0872727272727273E-3</v>
      </c>
      <c r="J46" s="18">
        <f t="shared" si="4"/>
        <v>6.3636363636363641E-5</v>
      </c>
      <c r="K46" s="1">
        <v>674</v>
      </c>
      <c r="M46" s="1"/>
      <c r="AD46" s="24">
        <v>43948</v>
      </c>
      <c r="AE46" s="1">
        <v>76</v>
      </c>
      <c r="AG46" s="22">
        <v>43948</v>
      </c>
      <c r="AH46">
        <v>18</v>
      </c>
      <c r="AI46">
        <f t="shared" si="0"/>
        <v>0</v>
      </c>
    </row>
    <row r="47" spans="3:35" x14ac:dyDescent="0.25">
      <c r="C47" s="16">
        <v>43929</v>
      </c>
      <c r="D47" s="1">
        <v>1399</v>
      </c>
      <c r="E47" s="1">
        <v>699</v>
      </c>
      <c r="F47" s="1">
        <v>36</v>
      </c>
      <c r="G47" s="1">
        <f t="shared" si="5"/>
        <v>664</v>
      </c>
      <c r="H47" s="17">
        <f t="shared" si="2"/>
        <v>2.5436363636363638E-3</v>
      </c>
      <c r="I47" s="17">
        <f t="shared" si="3"/>
        <v>1.2072727272727272E-3</v>
      </c>
      <c r="J47" s="18">
        <f t="shared" si="4"/>
        <v>6.545454545454545E-5</v>
      </c>
      <c r="K47" s="1">
        <v>706</v>
      </c>
      <c r="M47" s="1"/>
      <c r="AD47" s="24">
        <v>43949</v>
      </c>
      <c r="AE47" s="1">
        <v>78</v>
      </c>
      <c r="AG47" s="22">
        <v>43949</v>
      </c>
      <c r="AH47">
        <v>18</v>
      </c>
      <c r="AI47">
        <f t="shared" si="0"/>
        <v>2</v>
      </c>
    </row>
    <row r="48" spans="3:35" x14ac:dyDescent="0.25">
      <c r="C48" s="16">
        <v>43930</v>
      </c>
      <c r="D48" s="1">
        <v>1426</v>
      </c>
      <c r="E48" s="1">
        <v>755</v>
      </c>
      <c r="F48" s="1">
        <v>41</v>
      </c>
      <c r="G48" s="1">
        <f t="shared" si="5"/>
        <v>630</v>
      </c>
      <c r="H48" s="17">
        <f t="shared" si="2"/>
        <v>2.5927272727272726E-3</v>
      </c>
      <c r="I48" s="17">
        <f t="shared" si="3"/>
        <v>1.1454545454545454E-3</v>
      </c>
      <c r="J48" s="18">
        <f t="shared" si="4"/>
        <v>7.4545454545454551E-5</v>
      </c>
      <c r="K48" s="1">
        <v>737</v>
      </c>
      <c r="L48" s="15">
        <v>43915</v>
      </c>
      <c r="M48" s="1"/>
      <c r="N48" s="15">
        <v>43915</v>
      </c>
      <c r="AD48" s="24">
        <v>43950</v>
      </c>
      <c r="AE48" s="1">
        <v>79</v>
      </c>
      <c r="AG48" s="22">
        <v>43950</v>
      </c>
      <c r="AH48">
        <v>18</v>
      </c>
      <c r="AI48">
        <f t="shared" si="0"/>
        <v>1</v>
      </c>
    </row>
    <row r="49" spans="3:35" x14ac:dyDescent="0.25">
      <c r="C49" s="16">
        <v>43931</v>
      </c>
      <c r="D49" s="1">
        <v>1465</v>
      </c>
      <c r="E49" s="1">
        <v>826</v>
      </c>
      <c r="F49" s="1">
        <v>48</v>
      </c>
      <c r="G49" s="1">
        <f t="shared" si="5"/>
        <v>591</v>
      </c>
      <c r="H49" s="17">
        <f t="shared" si="2"/>
        <v>2.6636363636363637E-3</v>
      </c>
      <c r="I49" s="17">
        <f t="shared" si="3"/>
        <v>1.0745454545454545E-3</v>
      </c>
      <c r="J49" s="18">
        <f t="shared" si="4"/>
        <v>8.7272727272727271E-5</v>
      </c>
      <c r="K49" s="1">
        <v>753</v>
      </c>
      <c r="M49" s="1"/>
      <c r="AD49" s="24">
        <v>43951</v>
      </c>
      <c r="AE49" s="1">
        <v>82</v>
      </c>
      <c r="AG49" s="22">
        <v>43951</v>
      </c>
      <c r="AH49">
        <v>18</v>
      </c>
      <c r="AI49">
        <f t="shared" si="0"/>
        <v>3</v>
      </c>
    </row>
    <row r="50" spans="3:35" x14ac:dyDescent="0.25">
      <c r="C50" s="16">
        <v>43932</v>
      </c>
      <c r="D50" s="1">
        <v>1508</v>
      </c>
      <c r="E50" s="1">
        <v>854</v>
      </c>
      <c r="F50" s="1">
        <v>50</v>
      </c>
      <c r="G50" s="1">
        <f t="shared" si="5"/>
        <v>604</v>
      </c>
      <c r="H50" s="17">
        <f t="shared" si="2"/>
        <v>2.7418181818181816E-3</v>
      </c>
      <c r="I50" s="17">
        <f t="shared" si="3"/>
        <v>1.0981818181818182E-3</v>
      </c>
      <c r="J50" s="18">
        <f t="shared" si="4"/>
        <v>9.0909090909090904E-5</v>
      </c>
      <c r="K50" s="1">
        <v>770</v>
      </c>
      <c r="M50" s="1"/>
      <c r="AD50" s="24">
        <v>43952</v>
      </c>
      <c r="AE50" s="1">
        <v>83</v>
      </c>
      <c r="AG50" s="22">
        <v>43952</v>
      </c>
      <c r="AH50">
        <v>18</v>
      </c>
      <c r="AI50">
        <f t="shared" si="0"/>
        <v>1</v>
      </c>
    </row>
    <row r="51" spans="3:35" x14ac:dyDescent="0.25">
      <c r="C51" s="16">
        <v>43933</v>
      </c>
      <c r="D51" s="1">
        <v>1532</v>
      </c>
      <c r="E51" s="1">
        <v>906</v>
      </c>
      <c r="F51" s="1">
        <v>51</v>
      </c>
      <c r="G51" s="1">
        <f t="shared" si="5"/>
        <v>575</v>
      </c>
      <c r="H51" s="17">
        <f t="shared" si="2"/>
        <v>2.7854545454545454E-3</v>
      </c>
      <c r="I51" s="17">
        <f t="shared" si="3"/>
        <v>1.0454545454545454E-3</v>
      </c>
      <c r="J51" s="18">
        <f t="shared" si="4"/>
        <v>9.2727272727272727E-5</v>
      </c>
      <c r="K51" s="1">
        <v>777</v>
      </c>
      <c r="M51" s="1"/>
      <c r="AD51" s="24">
        <v>43953</v>
      </c>
      <c r="AE51" s="1">
        <v>83</v>
      </c>
      <c r="AG51" s="22">
        <v>43953</v>
      </c>
      <c r="AH51">
        <v>18</v>
      </c>
      <c r="AI51">
        <f t="shared" si="0"/>
        <v>0</v>
      </c>
    </row>
    <row r="52" spans="3:35" x14ac:dyDescent="0.25">
      <c r="C52" s="16">
        <v>43934</v>
      </c>
      <c r="D52" s="1">
        <v>1547</v>
      </c>
      <c r="E52" s="1">
        <v>922</v>
      </c>
      <c r="F52" s="1">
        <v>51</v>
      </c>
      <c r="G52" s="1">
        <f t="shared" si="5"/>
        <v>574</v>
      </c>
      <c r="H52" s="17">
        <f t="shared" si="2"/>
        <v>2.8127272727272727E-3</v>
      </c>
      <c r="I52" s="17">
        <f t="shared" si="3"/>
        <v>1.0436363636363636E-3</v>
      </c>
      <c r="J52" s="18">
        <f t="shared" si="4"/>
        <v>9.2727272727272727E-5</v>
      </c>
      <c r="K52" s="1">
        <v>780</v>
      </c>
      <c r="M52" s="1"/>
      <c r="AD52" s="24">
        <v>43954</v>
      </c>
      <c r="AE52" s="1">
        <v>83</v>
      </c>
      <c r="AG52" s="22">
        <v>43954</v>
      </c>
      <c r="AH52">
        <v>18</v>
      </c>
      <c r="AI52">
        <f t="shared" si="0"/>
        <v>0</v>
      </c>
    </row>
    <row r="53" spans="3:35" x14ac:dyDescent="0.25">
      <c r="C53" s="16">
        <v>43935</v>
      </c>
      <c r="D53" s="1">
        <v>1557</v>
      </c>
      <c r="E53" s="1">
        <v>949</v>
      </c>
      <c r="F53" s="1">
        <v>52</v>
      </c>
      <c r="G53" s="1">
        <f t="shared" si="5"/>
        <v>556</v>
      </c>
      <c r="H53" s="17">
        <f>D53/550000</f>
        <v>2.830909090909091E-3</v>
      </c>
      <c r="I53" s="17">
        <f>G53/550000</f>
        <v>1.010909090909091E-3</v>
      </c>
      <c r="J53" s="18">
        <f t="shared" si="4"/>
        <v>9.4545454545454549E-5</v>
      </c>
      <c r="K53" s="1">
        <v>785</v>
      </c>
      <c r="M53" s="1"/>
      <c r="AD53" s="24">
        <v>43955</v>
      </c>
      <c r="AE53" s="1">
        <v>83</v>
      </c>
      <c r="AG53" s="22">
        <v>43955</v>
      </c>
      <c r="AH53">
        <v>18</v>
      </c>
      <c r="AI53">
        <f t="shared" si="0"/>
        <v>0</v>
      </c>
    </row>
    <row r="54" spans="3:35" x14ac:dyDescent="0.25">
      <c r="C54" s="16">
        <v>43936</v>
      </c>
      <c r="D54" s="1">
        <v>1583</v>
      </c>
      <c r="E54" s="1">
        <v>1009</v>
      </c>
      <c r="F54" s="1">
        <v>54</v>
      </c>
      <c r="G54" s="1">
        <f t="shared" si="5"/>
        <v>520</v>
      </c>
      <c r="H54" s="17">
        <f>D54/550000</f>
        <v>2.8781818181818184E-3</v>
      </c>
      <c r="I54" s="18">
        <f>G54/550000</f>
        <v>9.4545454545454544E-4</v>
      </c>
      <c r="J54" s="18">
        <f t="shared" si="4"/>
        <v>9.8181818181818182E-5</v>
      </c>
      <c r="K54" s="1">
        <v>799</v>
      </c>
      <c r="L54" s="15">
        <v>43916</v>
      </c>
      <c r="M54" s="1"/>
      <c r="N54" s="15">
        <v>43916</v>
      </c>
      <c r="AD54" s="24">
        <v>43956</v>
      </c>
      <c r="AE54" s="1">
        <v>84</v>
      </c>
      <c r="AG54" s="22">
        <v>43956</v>
      </c>
      <c r="AH54">
        <v>18</v>
      </c>
      <c r="AI54">
        <f t="shared" si="0"/>
        <v>1</v>
      </c>
    </row>
    <row r="55" spans="3:35" x14ac:dyDescent="0.25">
      <c r="C55" s="16">
        <v>43937</v>
      </c>
      <c r="D55" s="1">
        <v>1623</v>
      </c>
      <c r="E55" s="1">
        <v>1058</v>
      </c>
      <c r="F55" s="1">
        <v>56</v>
      </c>
      <c r="G55" s="1">
        <f t="shared" si="5"/>
        <v>509</v>
      </c>
      <c r="H55" s="17">
        <f>D55/550000</f>
        <v>2.9509090909090908E-3</v>
      </c>
      <c r="I55" s="18">
        <f>G55/550000</f>
        <v>9.254545454545455E-4</v>
      </c>
      <c r="J55" s="18">
        <f>F55/550000</f>
        <v>1.0181818181818181E-4</v>
      </c>
      <c r="K55" s="1">
        <v>810</v>
      </c>
      <c r="M55" s="1"/>
      <c r="AD55" s="24">
        <v>43957</v>
      </c>
      <c r="AE55" s="1">
        <v>84</v>
      </c>
      <c r="AG55" s="22">
        <v>43957</v>
      </c>
      <c r="AH55">
        <v>18</v>
      </c>
      <c r="AI55">
        <f t="shared" si="0"/>
        <v>0</v>
      </c>
    </row>
    <row r="56" spans="3:35" x14ac:dyDescent="0.25">
      <c r="C56" s="16">
        <v>43938</v>
      </c>
      <c r="D56" s="1">
        <v>1650</v>
      </c>
      <c r="E56" s="1">
        <v>1112</v>
      </c>
      <c r="F56" s="1">
        <v>59</v>
      </c>
      <c r="G56" s="1">
        <f t="shared" si="5"/>
        <v>479</v>
      </c>
      <c r="H56" s="17">
        <f t="shared" ref="H56:H70" si="6">D56/550000</f>
        <v>3.0000000000000001E-3</v>
      </c>
      <c r="I56" s="18">
        <f t="shared" ref="I56:I70" si="7">G56/550000</f>
        <v>8.7090909090909092E-4</v>
      </c>
      <c r="J56" s="18">
        <f t="shared" ref="J56:J70" si="8">F56/550000</f>
        <v>1.0727272727272727E-4</v>
      </c>
      <c r="K56" s="1">
        <v>823</v>
      </c>
      <c r="M56" s="1"/>
      <c r="AD56" s="24">
        <v>43958</v>
      </c>
      <c r="AE56" s="1">
        <v>85</v>
      </c>
      <c r="AG56" s="22">
        <v>43958</v>
      </c>
      <c r="AH56">
        <v>18</v>
      </c>
      <c r="AI56">
        <f t="shared" si="0"/>
        <v>1</v>
      </c>
    </row>
    <row r="57" spans="3:35" x14ac:dyDescent="0.25">
      <c r="C57" s="16">
        <v>43939</v>
      </c>
      <c r="D57" s="1">
        <v>1669</v>
      </c>
      <c r="E57" s="1">
        <v>1159</v>
      </c>
      <c r="F57" s="1">
        <v>62</v>
      </c>
      <c r="G57" s="1">
        <f t="shared" si="5"/>
        <v>448</v>
      </c>
      <c r="H57" s="17">
        <f t="shared" si="6"/>
        <v>3.0345454545454547E-3</v>
      </c>
      <c r="I57" s="18">
        <f t="shared" si="7"/>
        <v>8.1454545454545451E-4</v>
      </c>
      <c r="J57" s="18">
        <f t="shared" si="8"/>
        <v>1.1272727272727272E-4</v>
      </c>
      <c r="K57" s="1">
        <v>831</v>
      </c>
      <c r="M57" s="1"/>
      <c r="AD57" s="24">
        <v>43959</v>
      </c>
      <c r="AE57" s="1">
        <v>85</v>
      </c>
      <c r="AG57" s="22">
        <v>43959</v>
      </c>
      <c r="AH57">
        <v>18</v>
      </c>
      <c r="AI57">
        <f t="shared" si="0"/>
        <v>0</v>
      </c>
    </row>
    <row r="58" spans="3:35" x14ac:dyDescent="0.25">
      <c r="C58" s="16">
        <v>43940</v>
      </c>
      <c r="D58" s="1">
        <v>1693</v>
      </c>
      <c r="E58" s="1">
        <v>1195</v>
      </c>
      <c r="F58" s="1">
        <v>62</v>
      </c>
      <c r="G58" s="1">
        <f t="shared" si="5"/>
        <v>436</v>
      </c>
      <c r="H58" s="17">
        <f t="shared" si="6"/>
        <v>3.078181818181818E-3</v>
      </c>
      <c r="I58" s="18">
        <f t="shared" si="7"/>
        <v>7.9272727272727275E-4</v>
      </c>
      <c r="J58" s="18">
        <f t="shared" si="8"/>
        <v>1.1272727272727272E-4</v>
      </c>
      <c r="K58" s="1">
        <v>836</v>
      </c>
      <c r="M58" s="1"/>
      <c r="AD58" s="24">
        <v>43960</v>
      </c>
      <c r="AE58" s="1">
        <v>85</v>
      </c>
      <c r="AG58" s="22">
        <v>43960</v>
      </c>
      <c r="AH58">
        <v>18</v>
      </c>
      <c r="AI58">
        <f t="shared" si="0"/>
        <v>0</v>
      </c>
    </row>
    <row r="59" spans="3:35" x14ac:dyDescent="0.25">
      <c r="C59" s="16">
        <v>43941</v>
      </c>
      <c r="D59" s="1">
        <v>1707</v>
      </c>
      <c r="E59" s="1">
        <v>1201</v>
      </c>
      <c r="F59" s="1">
        <v>63</v>
      </c>
      <c r="G59" s="1">
        <f t="shared" si="5"/>
        <v>443</v>
      </c>
      <c r="H59" s="17">
        <f t="shared" si="6"/>
        <v>3.1036363636363635E-3</v>
      </c>
      <c r="I59" s="18">
        <f t="shared" si="7"/>
        <v>8.0545454545454551E-4</v>
      </c>
      <c r="J59" s="18">
        <f t="shared" si="8"/>
        <v>1.1454545454545455E-4</v>
      </c>
      <c r="K59" s="1">
        <v>838</v>
      </c>
      <c r="M59" s="1"/>
      <c r="AD59" s="24">
        <v>43961</v>
      </c>
      <c r="AE59" s="1">
        <v>85</v>
      </c>
      <c r="AG59" s="22">
        <v>43961</v>
      </c>
      <c r="AH59">
        <v>18</v>
      </c>
      <c r="AI59">
        <f t="shared" si="0"/>
        <v>0</v>
      </c>
    </row>
    <row r="60" spans="3:35" x14ac:dyDescent="0.25">
      <c r="C60" s="16">
        <v>43942</v>
      </c>
      <c r="D60" s="1">
        <v>1719</v>
      </c>
      <c r="E60" s="1">
        <v>1256</v>
      </c>
      <c r="F60" s="1">
        <v>65</v>
      </c>
      <c r="G60" s="1">
        <f t="shared" si="5"/>
        <v>398</v>
      </c>
      <c r="H60" s="17">
        <f t="shared" si="6"/>
        <v>3.1254545454545454E-3</v>
      </c>
      <c r="I60" s="18">
        <f t="shared" si="7"/>
        <v>7.2363636363636358E-4</v>
      </c>
      <c r="J60" s="18">
        <f t="shared" si="8"/>
        <v>1.1818181818181818E-4</v>
      </c>
      <c r="K60" s="1">
        <v>844</v>
      </c>
      <c r="M60" s="1"/>
      <c r="AD60" s="24">
        <v>43962</v>
      </c>
      <c r="AE60" s="1">
        <v>86</v>
      </c>
      <c r="AG60" s="22">
        <v>43962</v>
      </c>
      <c r="AH60">
        <v>18</v>
      </c>
      <c r="AI60">
        <f t="shared" si="0"/>
        <v>1</v>
      </c>
    </row>
    <row r="61" spans="3:35" x14ac:dyDescent="0.25">
      <c r="C61" s="16">
        <v>43943</v>
      </c>
      <c r="D61" s="1">
        <v>1754</v>
      </c>
      <c r="E61" s="1">
        <v>1281</v>
      </c>
      <c r="F61" s="1">
        <v>70</v>
      </c>
      <c r="G61" s="1">
        <f t="shared" si="5"/>
        <v>403</v>
      </c>
      <c r="H61" s="17">
        <f t="shared" si="6"/>
        <v>3.1890909090909092E-3</v>
      </c>
      <c r="I61" s="18">
        <f t="shared" si="7"/>
        <v>7.327272727272727E-4</v>
      </c>
      <c r="J61" s="18">
        <f t="shared" si="8"/>
        <v>1.2727272727272728E-4</v>
      </c>
      <c r="K61" s="1">
        <v>859</v>
      </c>
      <c r="M61" s="1"/>
      <c r="AD61" s="24">
        <v>43963</v>
      </c>
      <c r="AE61" s="1">
        <v>87</v>
      </c>
      <c r="AG61" s="22">
        <v>43963</v>
      </c>
      <c r="AH61">
        <v>18</v>
      </c>
      <c r="AI61">
        <f t="shared" si="0"/>
        <v>1</v>
      </c>
    </row>
    <row r="62" spans="3:35" x14ac:dyDescent="0.25">
      <c r="C62" s="16">
        <v>43944</v>
      </c>
      <c r="D62" s="1">
        <v>1797</v>
      </c>
      <c r="E62" s="1">
        <v>1324</v>
      </c>
      <c r="F62" s="1">
        <v>73</v>
      </c>
      <c r="G62" s="1">
        <f t="shared" si="5"/>
        <v>400</v>
      </c>
      <c r="H62" s="17">
        <f t="shared" si="6"/>
        <v>3.2672727272727272E-3</v>
      </c>
      <c r="I62" s="18">
        <f t="shared" si="7"/>
        <v>7.2727272727272723E-4</v>
      </c>
      <c r="J62" s="18">
        <f t="shared" si="8"/>
        <v>1.3272727272727272E-4</v>
      </c>
      <c r="K62" s="1">
        <v>887</v>
      </c>
      <c r="M62" s="1"/>
      <c r="AD62" s="24">
        <v>43964</v>
      </c>
      <c r="AE62" s="1">
        <v>87</v>
      </c>
      <c r="AG62" s="22">
        <v>43964</v>
      </c>
      <c r="AH62">
        <v>18</v>
      </c>
      <c r="AI62">
        <f t="shared" si="0"/>
        <v>0</v>
      </c>
    </row>
    <row r="63" spans="3:35" x14ac:dyDescent="0.25">
      <c r="C63" s="16">
        <v>43945</v>
      </c>
      <c r="D63" s="1">
        <v>1812</v>
      </c>
      <c r="E63" s="1">
        <v>1357</v>
      </c>
      <c r="F63" s="1">
        <v>74</v>
      </c>
      <c r="G63" s="1">
        <f t="shared" si="5"/>
        <v>381</v>
      </c>
      <c r="H63" s="17">
        <f t="shared" si="6"/>
        <v>3.2945454545454545E-3</v>
      </c>
      <c r="I63" s="18">
        <f t="shared" si="7"/>
        <v>6.927272727272727E-4</v>
      </c>
      <c r="J63" s="18">
        <f t="shared" si="8"/>
        <v>1.3454545454545455E-4</v>
      </c>
      <c r="K63" s="1">
        <v>897</v>
      </c>
      <c r="M63" s="1"/>
      <c r="AD63" s="24">
        <v>43965</v>
      </c>
      <c r="AE63" s="1">
        <v>87</v>
      </c>
      <c r="AG63" s="22">
        <v>43965</v>
      </c>
      <c r="AH63">
        <v>18</v>
      </c>
      <c r="AI63">
        <f t="shared" si="0"/>
        <v>0</v>
      </c>
    </row>
    <row r="64" spans="3:35" x14ac:dyDescent="0.25">
      <c r="C64" s="16">
        <v>43946</v>
      </c>
      <c r="D64" s="1">
        <v>1824</v>
      </c>
      <c r="E64" s="1">
        <v>1412</v>
      </c>
      <c r="F64" s="1">
        <v>75</v>
      </c>
      <c r="G64" s="1">
        <f t="shared" si="5"/>
        <v>337</v>
      </c>
      <c r="H64" s="17">
        <f t="shared" si="6"/>
        <v>3.3163636363636364E-3</v>
      </c>
      <c r="I64" s="18">
        <f t="shared" si="7"/>
        <v>6.1272727272727271E-4</v>
      </c>
      <c r="J64" s="18">
        <f t="shared" si="8"/>
        <v>1.3636363636363637E-4</v>
      </c>
      <c r="K64" s="1">
        <v>906</v>
      </c>
      <c r="L64" s="15">
        <v>43917</v>
      </c>
      <c r="M64" s="1"/>
      <c r="N64" s="15">
        <v>43917</v>
      </c>
      <c r="AD64" s="24">
        <v>43966</v>
      </c>
      <c r="AE64" s="1">
        <v>88</v>
      </c>
      <c r="AG64" s="22">
        <v>43966</v>
      </c>
      <c r="AH64">
        <v>18</v>
      </c>
      <c r="AI64">
        <f t="shared" si="0"/>
        <v>1</v>
      </c>
    </row>
    <row r="65" spans="3:35" x14ac:dyDescent="0.25">
      <c r="C65" s="16">
        <v>43947</v>
      </c>
      <c r="D65" s="1">
        <v>1835</v>
      </c>
      <c r="E65" s="1">
        <v>1420</v>
      </c>
      <c r="F65" s="1">
        <v>76</v>
      </c>
      <c r="G65" s="1">
        <f t="shared" si="5"/>
        <v>339</v>
      </c>
      <c r="H65" s="17">
        <f t="shared" si="6"/>
        <v>3.3363636363636364E-3</v>
      </c>
      <c r="I65" s="18">
        <f t="shared" si="7"/>
        <v>6.1636363636363635E-4</v>
      </c>
      <c r="J65" s="18">
        <f t="shared" si="8"/>
        <v>1.3818181818181819E-4</v>
      </c>
      <c r="K65" s="1">
        <v>910</v>
      </c>
      <c r="M65" s="1"/>
      <c r="AD65" s="24">
        <v>43967</v>
      </c>
      <c r="AE65" s="1">
        <v>88</v>
      </c>
      <c r="AG65" s="22">
        <v>43967</v>
      </c>
      <c r="AH65">
        <v>18</v>
      </c>
      <c r="AI65">
        <f t="shared" si="0"/>
        <v>0</v>
      </c>
    </row>
    <row r="66" spans="3:35" x14ac:dyDescent="0.25">
      <c r="C66" s="16">
        <v>43948</v>
      </c>
      <c r="D66" s="1">
        <v>1839</v>
      </c>
      <c r="E66" s="1">
        <v>1435</v>
      </c>
      <c r="F66" s="1">
        <v>76</v>
      </c>
      <c r="G66" s="1">
        <f t="shared" si="5"/>
        <v>328</v>
      </c>
      <c r="H66" s="17">
        <f t="shared" si="6"/>
        <v>3.3436363636363637E-3</v>
      </c>
      <c r="I66" s="18">
        <f t="shared" si="7"/>
        <v>5.9636363636363641E-4</v>
      </c>
      <c r="J66" s="18">
        <f t="shared" si="8"/>
        <v>1.3818181818181819E-4</v>
      </c>
      <c r="K66" s="1">
        <v>913</v>
      </c>
      <c r="M66" s="1"/>
      <c r="AD66" s="24">
        <v>43968</v>
      </c>
      <c r="AE66" s="1">
        <v>88</v>
      </c>
      <c r="AG66" s="22">
        <v>43968</v>
      </c>
      <c r="AH66">
        <v>18</v>
      </c>
      <c r="AI66">
        <f t="shared" si="0"/>
        <v>0</v>
      </c>
    </row>
    <row r="67" spans="3:35" x14ac:dyDescent="0.25">
      <c r="C67" s="16">
        <v>43949</v>
      </c>
      <c r="D67" s="1">
        <v>1845</v>
      </c>
      <c r="E67" s="1">
        <v>1467</v>
      </c>
      <c r="F67" s="1">
        <v>78</v>
      </c>
      <c r="G67" s="1">
        <f t="shared" si="5"/>
        <v>300</v>
      </c>
      <c r="H67" s="17">
        <f t="shared" si="6"/>
        <v>3.3545454545454547E-3</v>
      </c>
      <c r="I67" s="18">
        <f t="shared" si="7"/>
        <v>5.4545454545454548E-4</v>
      </c>
      <c r="J67" s="18">
        <f t="shared" si="8"/>
        <v>1.4181818181818181E-4</v>
      </c>
      <c r="K67" s="1">
        <v>917</v>
      </c>
      <c r="M67" s="1"/>
      <c r="AD67" s="24">
        <v>43969</v>
      </c>
      <c r="AE67" s="1">
        <v>88</v>
      </c>
      <c r="AG67" s="22">
        <v>43969</v>
      </c>
      <c r="AH67">
        <v>18</v>
      </c>
      <c r="AI67">
        <f t="shared" si="0"/>
        <v>0</v>
      </c>
    </row>
    <row r="68" spans="3:35" x14ac:dyDescent="0.25">
      <c r="C68" s="16">
        <v>43950</v>
      </c>
      <c r="D68" s="1">
        <v>1853</v>
      </c>
      <c r="E68" s="1">
        <v>1490</v>
      </c>
      <c r="F68" s="1">
        <v>79</v>
      </c>
      <c r="G68" s="1">
        <f t="shared" si="5"/>
        <v>284</v>
      </c>
      <c r="H68" s="17">
        <f t="shared" si="6"/>
        <v>3.3690909090909093E-3</v>
      </c>
      <c r="I68" s="18">
        <f t="shared" si="7"/>
        <v>5.1636363636363642E-4</v>
      </c>
      <c r="J68" s="18">
        <f t="shared" si="8"/>
        <v>1.4363636363636363E-4</v>
      </c>
      <c r="K68" s="1">
        <v>922</v>
      </c>
      <c r="M68" s="1"/>
      <c r="AD68" s="24">
        <v>43970</v>
      </c>
      <c r="AE68" s="1">
        <v>89</v>
      </c>
      <c r="AG68" s="22">
        <v>43970</v>
      </c>
      <c r="AH68">
        <v>18</v>
      </c>
      <c r="AI68">
        <f t="shared" si="0"/>
        <v>1</v>
      </c>
    </row>
    <row r="69" spans="3:35" x14ac:dyDescent="0.25">
      <c r="C69" s="16">
        <v>43951</v>
      </c>
      <c r="D69" s="1">
        <v>1866</v>
      </c>
      <c r="E69" s="1">
        <v>1535</v>
      </c>
      <c r="F69" s="1">
        <v>82</v>
      </c>
      <c r="G69" s="1">
        <f t="shared" si="5"/>
        <v>249</v>
      </c>
      <c r="H69" s="17">
        <f t="shared" si="6"/>
        <v>3.3927272727272725E-3</v>
      </c>
      <c r="I69" s="18">
        <f t="shared" si="7"/>
        <v>4.5272727272727272E-4</v>
      </c>
      <c r="J69" s="18">
        <f t="shared" si="8"/>
        <v>1.490909090909091E-4</v>
      </c>
      <c r="K69" s="1">
        <v>926</v>
      </c>
      <c r="M69" s="1"/>
      <c r="AD69" s="24">
        <v>43971</v>
      </c>
      <c r="AE69" s="1">
        <v>91</v>
      </c>
      <c r="AG69" s="22">
        <v>43971</v>
      </c>
      <c r="AH69">
        <v>18</v>
      </c>
      <c r="AI69">
        <f t="shared" si="0"/>
        <v>2</v>
      </c>
    </row>
    <row r="70" spans="3:35" x14ac:dyDescent="0.25">
      <c r="C70" s="16">
        <v>43952</v>
      </c>
      <c r="D70" s="1">
        <v>1891</v>
      </c>
      <c r="E70" s="1">
        <v>1591</v>
      </c>
      <c r="F70" s="1">
        <v>83</v>
      </c>
      <c r="G70" s="1">
        <f t="shared" si="5"/>
        <v>217</v>
      </c>
      <c r="H70" s="17">
        <f t="shared" si="6"/>
        <v>3.4381818181818181E-3</v>
      </c>
      <c r="I70" s="18">
        <f t="shared" si="7"/>
        <v>3.9454545454545455E-4</v>
      </c>
      <c r="J70" s="18">
        <f t="shared" si="8"/>
        <v>1.509090909090909E-4</v>
      </c>
      <c r="K70" s="1">
        <v>937</v>
      </c>
      <c r="M70" s="1"/>
      <c r="AD70" s="24">
        <v>43972</v>
      </c>
      <c r="AE70" s="1">
        <v>91</v>
      </c>
      <c r="AG70" s="22">
        <v>43972</v>
      </c>
      <c r="AH70">
        <v>18</v>
      </c>
      <c r="AI70">
        <f t="shared" si="0"/>
        <v>0</v>
      </c>
    </row>
    <row r="71" spans="3:35" x14ac:dyDescent="0.25">
      <c r="C71" s="16">
        <v>43953</v>
      </c>
      <c r="D71" s="1">
        <v>1891</v>
      </c>
      <c r="E71" s="1">
        <v>1591</v>
      </c>
      <c r="F71" s="1">
        <v>83</v>
      </c>
      <c r="G71" s="1">
        <f>D71-E71-F71</f>
        <v>217</v>
      </c>
      <c r="H71" s="17">
        <f>D71/550000</f>
        <v>3.4381818181818181E-3</v>
      </c>
      <c r="I71" s="18">
        <f>G71/550000</f>
        <v>3.9454545454545455E-4</v>
      </c>
      <c r="J71" s="18">
        <f>F71/550000</f>
        <v>1.509090909090909E-4</v>
      </c>
      <c r="K71" s="1">
        <v>937</v>
      </c>
      <c r="M71" s="1"/>
      <c r="AD71" s="24">
        <v>43973</v>
      </c>
      <c r="AE71" s="1">
        <v>91</v>
      </c>
      <c r="AG71" s="22">
        <v>43973</v>
      </c>
      <c r="AH71">
        <v>18</v>
      </c>
      <c r="AI71">
        <f t="shared" ref="AI71:AI134" si="9">AE71-AE70</f>
        <v>0</v>
      </c>
    </row>
    <row r="72" spans="3:35" x14ac:dyDescent="0.25">
      <c r="C72" s="16">
        <v>43954</v>
      </c>
      <c r="D72" s="1">
        <v>1891</v>
      </c>
      <c r="E72" s="1">
        <v>1591</v>
      </c>
      <c r="F72" s="1">
        <v>83</v>
      </c>
      <c r="G72" s="1">
        <f>D72-E72-F72</f>
        <v>217</v>
      </c>
      <c r="H72" s="17">
        <f>D72/550000</f>
        <v>3.4381818181818181E-3</v>
      </c>
      <c r="I72" s="18">
        <f>G72/550000</f>
        <v>3.9454545454545455E-4</v>
      </c>
      <c r="J72" s="18">
        <f>F72/550000</f>
        <v>1.509090909090909E-4</v>
      </c>
      <c r="K72" s="1">
        <v>937</v>
      </c>
      <c r="AD72" s="24">
        <v>43974</v>
      </c>
      <c r="AE72" s="1">
        <v>91</v>
      </c>
      <c r="AG72" s="22">
        <v>43974</v>
      </c>
      <c r="AH72">
        <v>18</v>
      </c>
      <c r="AI72">
        <f t="shared" si="9"/>
        <v>0</v>
      </c>
    </row>
    <row r="73" spans="3:35" x14ac:dyDescent="0.25">
      <c r="C73" s="16">
        <v>43955</v>
      </c>
      <c r="D73" s="1">
        <v>1885</v>
      </c>
      <c r="E73" s="1">
        <v>1598</v>
      </c>
      <c r="F73" s="1">
        <v>83</v>
      </c>
      <c r="G73" s="1">
        <f t="shared" ref="G73:G90" si="10">D73-E73-F73</f>
        <v>204</v>
      </c>
      <c r="H73" s="17">
        <f t="shared" ref="H73:H90" si="11">D73/550000</f>
        <v>3.4272727272727272E-3</v>
      </c>
      <c r="I73" s="18">
        <f t="shared" ref="I73:I98" si="12">G73/550000</f>
        <v>3.7090909090909091E-4</v>
      </c>
      <c r="J73" s="18">
        <f t="shared" ref="J73:J90" si="13">F73/550000</f>
        <v>1.509090909090909E-4</v>
      </c>
      <c r="K73" s="1">
        <v>934</v>
      </c>
      <c r="M73" s="2" t="s">
        <v>24</v>
      </c>
      <c r="AD73" s="24">
        <v>43975</v>
      </c>
      <c r="AE73" s="1">
        <v>91</v>
      </c>
      <c r="AG73" s="22">
        <v>43975</v>
      </c>
      <c r="AH73">
        <v>18</v>
      </c>
      <c r="AI73">
        <f t="shared" si="9"/>
        <v>0</v>
      </c>
    </row>
    <row r="74" spans="3:35" x14ac:dyDescent="0.25">
      <c r="C74" s="16">
        <v>43956</v>
      </c>
      <c r="D74" s="1">
        <v>1890</v>
      </c>
      <c r="E74" s="1">
        <v>1636</v>
      </c>
      <c r="F74" s="1">
        <v>84</v>
      </c>
      <c r="G74" s="1">
        <f t="shared" si="10"/>
        <v>170</v>
      </c>
      <c r="H74" s="17">
        <f t="shared" si="11"/>
        <v>3.4363636363636363E-3</v>
      </c>
      <c r="I74" s="18">
        <f t="shared" si="12"/>
        <v>3.0909090909090909E-4</v>
      </c>
      <c r="J74" s="18">
        <f t="shared" si="13"/>
        <v>1.5272727272727272E-4</v>
      </c>
      <c r="K74" s="1">
        <v>935</v>
      </c>
      <c r="M74" s="1"/>
      <c r="AD74" s="24">
        <v>43976</v>
      </c>
      <c r="AE74" s="1">
        <v>91</v>
      </c>
      <c r="AG74" s="22">
        <v>43976</v>
      </c>
      <c r="AH74">
        <v>18</v>
      </c>
      <c r="AI74">
        <f t="shared" si="9"/>
        <v>0</v>
      </c>
    </row>
    <row r="75" spans="3:35" x14ac:dyDescent="0.25">
      <c r="C75" s="16">
        <v>43957</v>
      </c>
      <c r="D75" s="1">
        <v>1895</v>
      </c>
      <c r="E75" s="1">
        <v>1664</v>
      </c>
      <c r="F75" s="1">
        <v>84</v>
      </c>
      <c r="G75" s="1">
        <f t="shared" si="10"/>
        <v>147</v>
      </c>
      <c r="H75" s="17">
        <f t="shared" si="11"/>
        <v>3.4454545454545454E-3</v>
      </c>
      <c r="I75" s="18">
        <f t="shared" si="12"/>
        <v>2.6727272727272727E-4</v>
      </c>
      <c r="J75" s="18">
        <f t="shared" si="13"/>
        <v>1.5272727272727272E-4</v>
      </c>
      <c r="K75" s="1">
        <v>938</v>
      </c>
      <c r="L75" s="15">
        <v>43921</v>
      </c>
      <c r="M75" s="1"/>
      <c r="N75" s="15">
        <v>43921</v>
      </c>
      <c r="AD75" s="24">
        <v>43977</v>
      </c>
      <c r="AE75" s="1">
        <v>91</v>
      </c>
      <c r="AG75" s="22">
        <v>43977</v>
      </c>
      <c r="AH75">
        <v>18</v>
      </c>
      <c r="AI75">
        <f t="shared" si="9"/>
        <v>0</v>
      </c>
    </row>
    <row r="76" spans="3:35" x14ac:dyDescent="0.25">
      <c r="C76" s="16">
        <v>43958</v>
      </c>
      <c r="D76" s="1">
        <v>1903</v>
      </c>
      <c r="E76" s="1">
        <v>1682</v>
      </c>
      <c r="F76" s="1">
        <v>85</v>
      </c>
      <c r="G76" s="1">
        <f t="shared" si="10"/>
        <v>136</v>
      </c>
      <c r="H76" s="17">
        <f t="shared" si="11"/>
        <v>3.46E-3</v>
      </c>
      <c r="I76" s="18">
        <f t="shared" si="12"/>
        <v>2.4727272727272727E-4</v>
      </c>
      <c r="J76" s="18">
        <f t="shared" si="13"/>
        <v>1.5454545454545454E-4</v>
      </c>
      <c r="K76" s="1">
        <v>944</v>
      </c>
      <c r="M76" s="1"/>
      <c r="AD76" s="24">
        <v>43978</v>
      </c>
      <c r="AE76" s="1">
        <v>92</v>
      </c>
      <c r="AG76" s="22">
        <v>43978</v>
      </c>
      <c r="AH76">
        <v>18</v>
      </c>
      <c r="AI76">
        <f t="shared" si="9"/>
        <v>1</v>
      </c>
    </row>
    <row r="77" spans="3:35" x14ac:dyDescent="0.25">
      <c r="C77" s="16">
        <v>43959</v>
      </c>
      <c r="D77" s="1">
        <v>1909</v>
      </c>
      <c r="E77" s="1">
        <v>1702</v>
      </c>
      <c r="F77" s="1">
        <v>85</v>
      </c>
      <c r="G77" s="1">
        <f t="shared" si="10"/>
        <v>122</v>
      </c>
      <c r="H77" s="17">
        <f t="shared" si="11"/>
        <v>3.4709090909090909E-3</v>
      </c>
      <c r="I77" s="18">
        <f t="shared" si="12"/>
        <v>2.2181818181818183E-4</v>
      </c>
      <c r="J77" s="18">
        <f t="shared" si="13"/>
        <v>1.5454545454545454E-4</v>
      </c>
      <c r="K77" s="1">
        <v>947</v>
      </c>
      <c r="M77" s="1"/>
      <c r="AD77" s="24">
        <v>43979</v>
      </c>
      <c r="AE77" s="1">
        <v>92</v>
      </c>
      <c r="AG77" s="22">
        <v>43979</v>
      </c>
      <c r="AH77">
        <v>18</v>
      </c>
      <c r="AI77">
        <f t="shared" si="9"/>
        <v>0</v>
      </c>
    </row>
    <row r="78" spans="3:35" x14ac:dyDescent="0.25">
      <c r="C78" s="16">
        <v>43960</v>
      </c>
      <c r="D78" s="1">
        <v>1909</v>
      </c>
      <c r="E78" s="1">
        <v>1702</v>
      </c>
      <c r="F78" s="1">
        <v>85</v>
      </c>
      <c r="G78" s="1">
        <f t="shared" si="10"/>
        <v>122</v>
      </c>
      <c r="H78" s="17">
        <f t="shared" si="11"/>
        <v>3.4709090909090909E-3</v>
      </c>
      <c r="I78" s="18">
        <f t="shared" si="12"/>
        <v>2.2181818181818183E-4</v>
      </c>
      <c r="J78" s="18">
        <f t="shared" si="13"/>
        <v>1.5454545454545454E-4</v>
      </c>
      <c r="K78" s="1">
        <v>947</v>
      </c>
      <c r="AD78" s="24">
        <v>43980</v>
      </c>
      <c r="AE78" s="1">
        <v>93</v>
      </c>
      <c r="AG78" s="22">
        <v>43980</v>
      </c>
      <c r="AH78">
        <v>18</v>
      </c>
      <c r="AI78">
        <f t="shared" si="9"/>
        <v>1</v>
      </c>
    </row>
    <row r="79" spans="3:35" x14ac:dyDescent="0.25">
      <c r="C79" s="16">
        <v>43961</v>
      </c>
      <c r="D79" s="1">
        <v>1909</v>
      </c>
      <c r="E79" s="1">
        <v>1702</v>
      </c>
      <c r="F79" s="1">
        <v>85</v>
      </c>
      <c r="G79" s="1">
        <f t="shared" si="10"/>
        <v>122</v>
      </c>
      <c r="H79" s="17">
        <f t="shared" si="11"/>
        <v>3.4709090909090909E-3</v>
      </c>
      <c r="I79" s="18">
        <f t="shared" si="12"/>
        <v>2.2181818181818183E-4</v>
      </c>
      <c r="J79" s="18">
        <f t="shared" si="13"/>
        <v>1.5454545454545454E-4</v>
      </c>
      <c r="K79" s="1">
        <v>947</v>
      </c>
      <c r="AD79" s="24">
        <v>43981</v>
      </c>
      <c r="AE79" s="1">
        <v>93</v>
      </c>
      <c r="AG79" s="22">
        <v>43981</v>
      </c>
      <c r="AH79">
        <v>18</v>
      </c>
      <c r="AI79">
        <f t="shared" si="9"/>
        <v>0</v>
      </c>
    </row>
    <row r="80" spans="3:35" x14ac:dyDescent="0.25">
      <c r="C80" s="16">
        <v>43962</v>
      </c>
      <c r="D80" s="1">
        <v>1924</v>
      </c>
      <c r="E80" s="1">
        <v>1721</v>
      </c>
      <c r="F80" s="1">
        <v>86</v>
      </c>
      <c r="G80" s="1">
        <f t="shared" si="10"/>
        <v>117</v>
      </c>
      <c r="H80" s="17">
        <f t="shared" si="11"/>
        <v>3.4981818181818182E-3</v>
      </c>
      <c r="I80" s="18">
        <f t="shared" si="12"/>
        <v>2.1272727272727272E-4</v>
      </c>
      <c r="J80" s="18">
        <f t="shared" si="13"/>
        <v>1.5636363636363637E-4</v>
      </c>
      <c r="K80" s="1">
        <v>956</v>
      </c>
      <c r="AD80" s="24">
        <v>43982</v>
      </c>
      <c r="AE80" s="1">
        <v>93</v>
      </c>
      <c r="AG80" s="22">
        <v>43982</v>
      </c>
      <c r="AH80">
        <v>18</v>
      </c>
      <c r="AI80">
        <f t="shared" si="9"/>
        <v>0</v>
      </c>
    </row>
    <row r="81" spans="3:35" x14ac:dyDescent="0.25">
      <c r="C81" s="16">
        <v>43963</v>
      </c>
      <c r="D81" s="1">
        <v>1929</v>
      </c>
      <c r="E81" s="1">
        <v>1736</v>
      </c>
      <c r="F81" s="1">
        <v>87</v>
      </c>
      <c r="G81" s="1">
        <f t="shared" si="10"/>
        <v>106</v>
      </c>
      <c r="H81" s="17">
        <f t="shared" si="11"/>
        <v>3.5072727272727274E-3</v>
      </c>
      <c r="I81" s="18">
        <f t="shared" si="12"/>
        <v>1.9272727272727272E-4</v>
      </c>
      <c r="J81" s="18">
        <f t="shared" si="13"/>
        <v>1.5818181818181819E-4</v>
      </c>
      <c r="K81" s="1">
        <v>959</v>
      </c>
      <c r="AD81" s="24">
        <v>43983</v>
      </c>
      <c r="AE81" s="1">
        <v>93</v>
      </c>
      <c r="AG81" s="22">
        <v>43983</v>
      </c>
      <c r="AH81">
        <v>18</v>
      </c>
      <c r="AI81">
        <f t="shared" si="9"/>
        <v>0</v>
      </c>
    </row>
    <row r="82" spans="3:35" x14ac:dyDescent="0.25">
      <c r="C82" s="16">
        <v>43964</v>
      </c>
      <c r="D82" s="1">
        <v>1934</v>
      </c>
      <c r="E82" s="1">
        <v>1743</v>
      </c>
      <c r="F82" s="1">
        <v>87</v>
      </c>
      <c r="G82" s="1">
        <f t="shared" si="10"/>
        <v>104</v>
      </c>
      <c r="H82" s="17">
        <f t="shared" si="11"/>
        <v>3.5163636363636365E-3</v>
      </c>
      <c r="I82" s="18">
        <f t="shared" si="12"/>
        <v>1.890909090909091E-4</v>
      </c>
      <c r="J82" s="18">
        <f t="shared" si="13"/>
        <v>1.5818181818181819E-4</v>
      </c>
      <c r="K82" s="1">
        <v>960</v>
      </c>
      <c r="AD82" s="24">
        <v>43984</v>
      </c>
      <c r="AE82" s="1">
        <v>93</v>
      </c>
      <c r="AG82" s="22">
        <v>43984</v>
      </c>
      <c r="AH82">
        <v>18</v>
      </c>
      <c r="AI82">
        <f t="shared" si="9"/>
        <v>0</v>
      </c>
    </row>
    <row r="83" spans="3:35" x14ac:dyDescent="0.25">
      <c r="C83" s="16">
        <v>43965</v>
      </c>
      <c r="D83" s="1">
        <v>1941</v>
      </c>
      <c r="E83" s="1">
        <v>1753</v>
      </c>
      <c r="F83" s="1">
        <v>87</v>
      </c>
      <c r="G83" s="1">
        <f t="shared" si="10"/>
        <v>101</v>
      </c>
      <c r="H83" s="17">
        <f t="shared" si="11"/>
        <v>3.5290909090909092E-3</v>
      </c>
      <c r="I83" s="18">
        <f t="shared" si="12"/>
        <v>1.8363636363636363E-4</v>
      </c>
      <c r="J83" s="18">
        <f t="shared" si="13"/>
        <v>1.5818181818181819E-4</v>
      </c>
      <c r="K83" s="1">
        <v>964</v>
      </c>
      <c r="L83" s="15">
        <v>43922</v>
      </c>
      <c r="N83" s="15">
        <v>43922</v>
      </c>
      <c r="AD83" s="24">
        <v>43985</v>
      </c>
      <c r="AE83" s="1">
        <v>94</v>
      </c>
      <c r="AG83" s="22">
        <v>43985</v>
      </c>
      <c r="AH83">
        <v>18</v>
      </c>
      <c r="AI83">
        <f t="shared" si="9"/>
        <v>1</v>
      </c>
    </row>
    <row r="84" spans="3:35" x14ac:dyDescent="0.25">
      <c r="C84" s="16">
        <v>43966</v>
      </c>
      <c r="D84" s="1">
        <v>1945</v>
      </c>
      <c r="E84" s="1">
        <v>1764</v>
      </c>
      <c r="F84" s="1">
        <v>88</v>
      </c>
      <c r="G84" s="1">
        <f t="shared" si="10"/>
        <v>93</v>
      </c>
      <c r="H84" s="17">
        <f t="shared" si="11"/>
        <v>3.5363636363636365E-3</v>
      </c>
      <c r="I84" s="18">
        <f t="shared" si="12"/>
        <v>1.690909090909091E-4</v>
      </c>
      <c r="J84" s="18">
        <f t="shared" si="13"/>
        <v>1.6000000000000001E-4</v>
      </c>
      <c r="K84" s="1">
        <v>964</v>
      </c>
      <c r="AD84" s="24">
        <v>43986</v>
      </c>
      <c r="AE84" s="1">
        <v>94</v>
      </c>
      <c r="AG84" s="22">
        <v>43986</v>
      </c>
      <c r="AH84">
        <v>18</v>
      </c>
      <c r="AI84">
        <f t="shared" si="9"/>
        <v>0</v>
      </c>
    </row>
    <row r="85" spans="3:35" x14ac:dyDescent="0.25">
      <c r="C85" s="16">
        <v>43967</v>
      </c>
      <c r="D85" s="1">
        <v>1945</v>
      </c>
      <c r="E85" s="1">
        <v>1764</v>
      </c>
      <c r="F85" s="1">
        <v>88</v>
      </c>
      <c r="G85" s="1">
        <f t="shared" si="10"/>
        <v>93</v>
      </c>
      <c r="H85" s="17">
        <f t="shared" si="11"/>
        <v>3.5363636363636365E-3</v>
      </c>
      <c r="I85" s="18">
        <f t="shared" si="12"/>
        <v>1.690909090909091E-4</v>
      </c>
      <c r="J85" s="18">
        <f t="shared" si="13"/>
        <v>1.6000000000000001E-4</v>
      </c>
      <c r="K85" s="1">
        <v>964</v>
      </c>
      <c r="AD85" s="24">
        <v>43987</v>
      </c>
      <c r="AE85" s="1">
        <v>94</v>
      </c>
      <c r="AG85" s="22">
        <v>43987</v>
      </c>
      <c r="AH85">
        <v>18</v>
      </c>
      <c r="AI85">
        <f t="shared" si="9"/>
        <v>0</v>
      </c>
    </row>
    <row r="86" spans="3:35" x14ac:dyDescent="0.25">
      <c r="C86" s="16">
        <v>43968</v>
      </c>
      <c r="D86" s="1">
        <v>1945</v>
      </c>
      <c r="E86" s="1">
        <v>1764</v>
      </c>
      <c r="F86" s="1">
        <v>88</v>
      </c>
      <c r="G86" s="1">
        <f t="shared" si="10"/>
        <v>93</v>
      </c>
      <c r="H86" s="17">
        <f t="shared" si="11"/>
        <v>3.5363636363636365E-3</v>
      </c>
      <c r="I86" s="18">
        <f t="shared" si="12"/>
        <v>1.690909090909091E-4</v>
      </c>
      <c r="J86" s="18">
        <f t="shared" si="13"/>
        <v>1.6000000000000001E-4</v>
      </c>
      <c r="K86" s="1">
        <v>964</v>
      </c>
      <c r="AD86" s="24">
        <v>43988</v>
      </c>
      <c r="AE86" s="1">
        <v>94</v>
      </c>
      <c r="AG86" s="22">
        <v>43988</v>
      </c>
      <c r="AH86">
        <v>18</v>
      </c>
      <c r="AI86">
        <f t="shared" si="9"/>
        <v>0</v>
      </c>
    </row>
    <row r="87" spans="3:35" x14ac:dyDescent="0.25">
      <c r="C87" s="16">
        <v>43969</v>
      </c>
      <c r="D87" s="1">
        <v>1951</v>
      </c>
      <c r="E87" s="1">
        <v>1784</v>
      </c>
      <c r="F87" s="1">
        <v>88</v>
      </c>
      <c r="G87" s="1">
        <f t="shared" si="10"/>
        <v>79</v>
      </c>
      <c r="H87" s="17">
        <f t="shared" si="11"/>
        <v>3.5472727272727275E-3</v>
      </c>
      <c r="I87" s="18">
        <f t="shared" si="12"/>
        <v>1.4363636363636363E-4</v>
      </c>
      <c r="J87" s="18">
        <f t="shared" si="13"/>
        <v>1.6000000000000001E-4</v>
      </c>
      <c r="K87" s="1">
        <v>968</v>
      </c>
      <c r="AD87" s="24">
        <v>43989</v>
      </c>
      <c r="AE87" s="1">
        <v>94</v>
      </c>
      <c r="AG87" s="22">
        <v>43989</v>
      </c>
      <c r="AH87">
        <v>18</v>
      </c>
      <c r="AI87">
        <f t="shared" si="9"/>
        <v>0</v>
      </c>
    </row>
    <row r="88" spans="3:35" x14ac:dyDescent="0.25">
      <c r="C88" s="16">
        <v>43970</v>
      </c>
      <c r="D88" s="1">
        <v>1952</v>
      </c>
      <c r="E88" s="1">
        <v>1791</v>
      </c>
      <c r="F88" s="1">
        <v>89</v>
      </c>
      <c r="G88" s="1">
        <f t="shared" si="10"/>
        <v>72</v>
      </c>
      <c r="H88" s="17">
        <f t="shared" si="11"/>
        <v>3.5490909090909093E-3</v>
      </c>
      <c r="I88" s="18">
        <f t="shared" si="12"/>
        <v>1.309090909090909E-4</v>
      </c>
      <c r="J88" s="18">
        <f t="shared" si="13"/>
        <v>1.6181818181818181E-4</v>
      </c>
      <c r="K88" s="1">
        <v>968</v>
      </c>
      <c r="AD88" s="24">
        <v>43990</v>
      </c>
      <c r="AE88" s="1">
        <v>94</v>
      </c>
      <c r="AG88" s="22">
        <v>43990</v>
      </c>
      <c r="AH88">
        <v>18</v>
      </c>
      <c r="AI88">
        <f t="shared" si="9"/>
        <v>0</v>
      </c>
    </row>
    <row r="89" spans="3:35" x14ac:dyDescent="0.25">
      <c r="C89" s="16">
        <v>43971</v>
      </c>
      <c r="D89" s="1">
        <v>1958</v>
      </c>
      <c r="E89" s="1">
        <v>1801</v>
      </c>
      <c r="F89" s="1">
        <v>91</v>
      </c>
      <c r="G89" s="1">
        <f t="shared" si="10"/>
        <v>66</v>
      </c>
      <c r="H89" s="17">
        <f t="shared" si="11"/>
        <v>3.5599999999999998E-3</v>
      </c>
      <c r="I89" s="18">
        <f t="shared" si="12"/>
        <v>1.2E-4</v>
      </c>
      <c r="J89" s="18">
        <f t="shared" si="13"/>
        <v>1.6545454545454545E-4</v>
      </c>
      <c r="K89" s="1">
        <v>971</v>
      </c>
      <c r="AD89" s="24">
        <v>43991</v>
      </c>
      <c r="AE89" s="1">
        <v>94</v>
      </c>
      <c r="AG89" s="22">
        <v>43991</v>
      </c>
      <c r="AH89">
        <v>18</v>
      </c>
      <c r="AI89">
        <f t="shared" si="9"/>
        <v>0</v>
      </c>
    </row>
    <row r="90" spans="3:35" x14ac:dyDescent="0.25">
      <c r="C90" s="16">
        <v>43972</v>
      </c>
      <c r="D90" s="1">
        <v>1960</v>
      </c>
      <c r="E90" s="1">
        <v>1814</v>
      </c>
      <c r="F90" s="1">
        <v>91</v>
      </c>
      <c r="G90" s="1">
        <f t="shared" si="10"/>
        <v>55</v>
      </c>
      <c r="H90" s="17">
        <f t="shared" si="11"/>
        <v>3.5636363636363634E-3</v>
      </c>
      <c r="I90" s="18">
        <f t="shared" si="12"/>
        <v>1E-4</v>
      </c>
      <c r="J90" s="18">
        <f t="shared" si="13"/>
        <v>1.6545454545454545E-4</v>
      </c>
      <c r="K90" s="1">
        <v>971</v>
      </c>
      <c r="AD90" s="24">
        <v>43992</v>
      </c>
      <c r="AE90" s="1">
        <v>95</v>
      </c>
      <c r="AG90" s="22">
        <v>43992</v>
      </c>
      <c r="AH90">
        <v>18</v>
      </c>
      <c r="AI90">
        <f t="shared" si="9"/>
        <v>1</v>
      </c>
    </row>
    <row r="91" spans="3:35" x14ac:dyDescent="0.25">
      <c r="C91" s="16">
        <v>43973</v>
      </c>
      <c r="D91" s="1">
        <v>1960</v>
      </c>
      <c r="E91" s="1">
        <v>1814</v>
      </c>
      <c r="F91" s="1">
        <v>91</v>
      </c>
      <c r="G91" s="1">
        <f>D91-E91-F91</f>
        <v>55</v>
      </c>
      <c r="H91" s="17">
        <f>D91/550000</f>
        <v>3.5636363636363634E-3</v>
      </c>
      <c r="I91" s="18">
        <f t="shared" si="12"/>
        <v>1E-4</v>
      </c>
      <c r="J91" s="18">
        <f>F91/550000</f>
        <v>1.6545454545454545E-4</v>
      </c>
      <c r="K91" s="1">
        <v>971</v>
      </c>
      <c r="L91" s="15">
        <v>43923</v>
      </c>
      <c r="N91" s="15">
        <v>43923</v>
      </c>
      <c r="AD91" s="24">
        <v>43993</v>
      </c>
      <c r="AE91" s="1">
        <v>95</v>
      </c>
      <c r="AG91" s="22">
        <v>43993</v>
      </c>
      <c r="AH91">
        <v>18</v>
      </c>
      <c r="AI91">
        <f t="shared" si="9"/>
        <v>0</v>
      </c>
    </row>
    <row r="92" spans="3:35" x14ac:dyDescent="0.25">
      <c r="C92" s="16">
        <v>43974</v>
      </c>
      <c r="D92" s="1">
        <v>1960</v>
      </c>
      <c r="E92" s="1">
        <v>1814</v>
      </c>
      <c r="F92" s="1">
        <v>91</v>
      </c>
      <c r="G92" s="1">
        <f t="shared" ref="G92:G155" si="14">D92-E92-F92</f>
        <v>55</v>
      </c>
      <c r="H92" s="17">
        <f t="shared" ref="H92:H155" si="15">D92/550000</f>
        <v>3.5636363636363634E-3</v>
      </c>
      <c r="I92" s="18">
        <f t="shared" si="12"/>
        <v>1E-4</v>
      </c>
      <c r="J92" s="18">
        <f t="shared" ref="J92:J115" si="16">F92/550000</f>
        <v>1.6545454545454545E-4</v>
      </c>
      <c r="K92" s="1">
        <v>971</v>
      </c>
      <c r="M92" s="1"/>
      <c r="AD92" s="24">
        <v>43994</v>
      </c>
      <c r="AE92" s="1">
        <v>95</v>
      </c>
      <c r="AG92" s="22">
        <v>43994</v>
      </c>
      <c r="AH92">
        <v>18</v>
      </c>
      <c r="AI92">
        <f t="shared" si="9"/>
        <v>0</v>
      </c>
    </row>
    <row r="93" spans="3:35" x14ac:dyDescent="0.25">
      <c r="C93" s="16">
        <v>43975</v>
      </c>
      <c r="D93" s="1">
        <v>1960</v>
      </c>
      <c r="E93" s="1">
        <v>1814</v>
      </c>
      <c r="F93" s="1">
        <v>91</v>
      </c>
      <c r="G93" s="1">
        <f t="shared" si="14"/>
        <v>55</v>
      </c>
      <c r="H93" s="17">
        <f t="shared" si="15"/>
        <v>3.5636363636363634E-3</v>
      </c>
      <c r="I93" s="18">
        <f t="shared" si="12"/>
        <v>1E-4</v>
      </c>
      <c r="J93" s="18">
        <f t="shared" si="16"/>
        <v>1.6545454545454545E-4</v>
      </c>
      <c r="K93" s="1">
        <v>971</v>
      </c>
      <c r="M93" s="1"/>
      <c r="AD93" s="24">
        <v>43995</v>
      </c>
      <c r="AE93" s="1">
        <v>95</v>
      </c>
      <c r="AG93" s="22">
        <v>43995</v>
      </c>
      <c r="AH93">
        <v>18</v>
      </c>
      <c r="AI93">
        <f t="shared" si="9"/>
        <v>0</v>
      </c>
    </row>
    <row r="94" spans="3:35" x14ac:dyDescent="0.25">
      <c r="C94" s="16">
        <v>43976</v>
      </c>
      <c r="D94" s="1">
        <v>1960</v>
      </c>
      <c r="E94" s="1">
        <v>1829</v>
      </c>
      <c r="F94" s="1">
        <v>91</v>
      </c>
      <c r="G94" s="1">
        <f t="shared" si="14"/>
        <v>40</v>
      </c>
      <c r="H94" s="17">
        <f t="shared" si="15"/>
        <v>3.5636363636363634E-3</v>
      </c>
      <c r="I94" s="18">
        <f t="shared" si="12"/>
        <v>7.2727272727272728E-5</v>
      </c>
      <c r="J94" s="18">
        <f t="shared" si="16"/>
        <v>1.6545454545454545E-4</v>
      </c>
      <c r="K94" s="1">
        <v>971</v>
      </c>
      <c r="M94" s="1"/>
      <c r="AD94" s="24">
        <v>43996</v>
      </c>
      <c r="AE94" s="1">
        <v>95</v>
      </c>
      <c r="AG94" s="22">
        <v>43996</v>
      </c>
      <c r="AH94">
        <v>18</v>
      </c>
      <c r="AI94">
        <f t="shared" si="9"/>
        <v>0</v>
      </c>
    </row>
    <row r="95" spans="3:35" x14ac:dyDescent="0.25">
      <c r="C95" s="16">
        <v>43977</v>
      </c>
      <c r="D95" s="1">
        <v>1960</v>
      </c>
      <c r="E95" s="1">
        <v>1839</v>
      </c>
      <c r="F95" s="1">
        <v>91</v>
      </c>
      <c r="G95" s="1">
        <f t="shared" si="14"/>
        <v>30</v>
      </c>
      <c r="H95" s="17">
        <f t="shared" si="15"/>
        <v>3.5636363636363634E-3</v>
      </c>
      <c r="I95" s="18">
        <f t="shared" si="12"/>
        <v>5.4545454545454546E-5</v>
      </c>
      <c r="J95" s="18">
        <f t="shared" si="16"/>
        <v>1.6545454545454545E-4</v>
      </c>
      <c r="K95" s="1">
        <v>971</v>
      </c>
      <c r="M95" s="1"/>
      <c r="AD95" s="24">
        <v>43997</v>
      </c>
      <c r="AE95" s="1">
        <v>95</v>
      </c>
      <c r="AG95" s="22">
        <v>43997</v>
      </c>
      <c r="AH95">
        <v>18</v>
      </c>
      <c r="AI95">
        <f t="shared" si="9"/>
        <v>0</v>
      </c>
    </row>
    <row r="96" spans="3:35" x14ac:dyDescent="0.25">
      <c r="C96" s="16">
        <v>43978</v>
      </c>
      <c r="D96" s="1">
        <v>1962</v>
      </c>
      <c r="E96" s="1">
        <v>1846</v>
      </c>
      <c r="F96" s="1">
        <v>92</v>
      </c>
      <c r="G96" s="1">
        <f t="shared" si="14"/>
        <v>24</v>
      </c>
      <c r="H96" s="17">
        <f t="shared" si="15"/>
        <v>3.5672727272727271E-3</v>
      </c>
      <c r="I96" s="18">
        <f t="shared" si="12"/>
        <v>4.3636363636363636E-5</v>
      </c>
      <c r="J96" s="17">
        <f t="shared" si="16"/>
        <v>1.6727272727272728E-4</v>
      </c>
      <c r="K96" s="1">
        <v>973</v>
      </c>
      <c r="M96" s="1"/>
      <c r="AD96" s="24">
        <v>43998</v>
      </c>
      <c r="AE96" s="1">
        <v>95</v>
      </c>
      <c r="AG96" s="22">
        <v>43998</v>
      </c>
      <c r="AH96">
        <v>18</v>
      </c>
      <c r="AI96">
        <f t="shared" si="9"/>
        <v>0</v>
      </c>
    </row>
    <row r="97" spans="3:35" x14ac:dyDescent="0.25">
      <c r="C97" s="16">
        <v>43979</v>
      </c>
      <c r="D97" s="1">
        <v>1964</v>
      </c>
      <c r="E97" s="1">
        <v>1849</v>
      </c>
      <c r="F97" s="1">
        <v>92</v>
      </c>
      <c r="G97" s="1">
        <f t="shared" si="14"/>
        <v>23</v>
      </c>
      <c r="H97" s="17">
        <f t="shared" si="15"/>
        <v>3.5709090909090907E-3</v>
      </c>
      <c r="I97" s="18">
        <f t="shared" si="12"/>
        <v>4.1818181818181819E-5</v>
      </c>
      <c r="J97" s="17">
        <f t="shared" si="16"/>
        <v>1.6727272727272728E-4</v>
      </c>
      <c r="K97" s="1">
        <v>975</v>
      </c>
      <c r="M97" s="1"/>
      <c r="AD97" s="24">
        <v>43999</v>
      </c>
      <c r="AE97" s="1">
        <v>95</v>
      </c>
      <c r="AG97" s="22">
        <v>43999</v>
      </c>
      <c r="AH97">
        <v>18</v>
      </c>
      <c r="AI97">
        <f t="shared" si="9"/>
        <v>0</v>
      </c>
    </row>
    <row r="98" spans="3:35" x14ac:dyDescent="0.25">
      <c r="C98" s="16">
        <v>43980</v>
      </c>
      <c r="D98" s="1">
        <v>1967</v>
      </c>
      <c r="E98" s="1">
        <v>1850</v>
      </c>
      <c r="F98" s="1">
        <v>93</v>
      </c>
      <c r="G98" s="1">
        <f t="shared" si="14"/>
        <v>24</v>
      </c>
      <c r="H98" s="17">
        <f t="shared" si="15"/>
        <v>3.5763636363636362E-3</v>
      </c>
      <c r="I98" s="18">
        <f t="shared" si="12"/>
        <v>4.3636363636363636E-5</v>
      </c>
      <c r="J98" s="17">
        <f t="shared" si="16"/>
        <v>1.690909090909091E-4</v>
      </c>
      <c r="K98" s="1">
        <v>978</v>
      </c>
      <c r="M98" s="1"/>
      <c r="AD98" s="24">
        <v>44000</v>
      </c>
      <c r="AE98" s="1">
        <v>95</v>
      </c>
      <c r="AG98" s="22">
        <v>44000</v>
      </c>
      <c r="AH98">
        <v>18</v>
      </c>
      <c r="AI98">
        <f t="shared" si="9"/>
        <v>0</v>
      </c>
    </row>
    <row r="99" spans="3:35" x14ac:dyDescent="0.25">
      <c r="C99" s="16">
        <v>43981</v>
      </c>
      <c r="D99" s="1">
        <v>1967</v>
      </c>
      <c r="E99" s="1">
        <v>1850</v>
      </c>
      <c r="F99" s="1">
        <v>93</v>
      </c>
      <c r="G99" s="1">
        <f t="shared" si="14"/>
        <v>24</v>
      </c>
      <c r="H99" s="17">
        <f t="shared" si="15"/>
        <v>3.5763636363636362E-3</v>
      </c>
      <c r="I99" s="18">
        <f>G99/550000</f>
        <v>4.3636363636363636E-5</v>
      </c>
      <c r="J99" s="17">
        <f t="shared" si="16"/>
        <v>1.690909090909091E-4</v>
      </c>
      <c r="K99" s="1">
        <v>978</v>
      </c>
      <c r="L99" s="15">
        <v>43924</v>
      </c>
      <c r="M99" s="1"/>
      <c r="N99" s="15">
        <v>43924</v>
      </c>
      <c r="AD99" s="24">
        <v>44001</v>
      </c>
      <c r="AE99" s="1">
        <v>97</v>
      </c>
      <c r="AG99" s="22">
        <v>44001</v>
      </c>
      <c r="AH99">
        <v>18</v>
      </c>
      <c r="AI99">
        <f t="shared" si="9"/>
        <v>2</v>
      </c>
    </row>
    <row r="100" spans="3:35" x14ac:dyDescent="0.25">
      <c r="C100" s="16">
        <v>43982</v>
      </c>
      <c r="D100" s="1">
        <v>1967</v>
      </c>
      <c r="E100" s="1">
        <v>1850</v>
      </c>
      <c r="F100" s="1">
        <v>93</v>
      </c>
      <c r="G100" s="1">
        <f t="shared" si="14"/>
        <v>24</v>
      </c>
      <c r="H100" s="17">
        <f t="shared" si="15"/>
        <v>3.5763636363636362E-3</v>
      </c>
      <c r="I100" s="18">
        <f>G100/550000</f>
        <v>4.3636363636363636E-5</v>
      </c>
      <c r="J100" s="17">
        <f t="shared" si="16"/>
        <v>1.690909090909091E-4</v>
      </c>
      <c r="K100" s="1">
        <v>978</v>
      </c>
      <c r="M100" s="1"/>
      <c r="AD100" s="24">
        <v>44002</v>
      </c>
      <c r="AE100" s="1">
        <v>97</v>
      </c>
      <c r="AG100" s="22">
        <v>44002</v>
      </c>
      <c r="AH100">
        <v>18</v>
      </c>
      <c r="AI100">
        <f t="shared" si="9"/>
        <v>0</v>
      </c>
    </row>
    <row r="101" spans="3:35" x14ac:dyDescent="0.25">
      <c r="C101" s="16">
        <v>43983</v>
      </c>
      <c r="D101" s="1">
        <v>1967</v>
      </c>
      <c r="E101" s="1">
        <v>1850</v>
      </c>
      <c r="F101" s="1">
        <v>93</v>
      </c>
      <c r="G101" s="1">
        <f t="shared" si="14"/>
        <v>24</v>
      </c>
      <c r="H101" s="17">
        <f t="shared" si="15"/>
        <v>3.5763636363636362E-3</v>
      </c>
      <c r="I101" s="18">
        <f>G101/550000</f>
        <v>4.3636363636363636E-5</v>
      </c>
      <c r="J101" s="17">
        <f t="shared" si="16"/>
        <v>1.690909090909091E-4</v>
      </c>
      <c r="K101" s="1">
        <v>978</v>
      </c>
      <c r="M101" s="1"/>
      <c r="AD101" s="24">
        <v>44003</v>
      </c>
      <c r="AE101" s="1">
        <v>97</v>
      </c>
      <c r="AG101" s="22">
        <v>44003</v>
      </c>
      <c r="AH101">
        <v>18</v>
      </c>
      <c r="AI101">
        <f t="shared" si="9"/>
        <v>0</v>
      </c>
    </row>
    <row r="102" spans="3:35" x14ac:dyDescent="0.25">
      <c r="C102" s="16">
        <v>43984</v>
      </c>
      <c r="D102" s="1">
        <v>1971</v>
      </c>
      <c r="E102" s="1">
        <v>1856</v>
      </c>
      <c r="F102" s="1">
        <v>93</v>
      </c>
      <c r="G102" s="1">
        <f t="shared" si="14"/>
        <v>22</v>
      </c>
      <c r="H102" s="17">
        <f t="shared" si="15"/>
        <v>3.5836363636363635E-3</v>
      </c>
      <c r="I102" s="18">
        <f>G102/550000</f>
        <v>4.0000000000000003E-5</v>
      </c>
      <c r="J102" s="17">
        <f t="shared" si="16"/>
        <v>1.690909090909091E-4</v>
      </c>
      <c r="K102" s="1">
        <v>982</v>
      </c>
      <c r="M102" s="1"/>
      <c r="AD102" s="24">
        <v>44004</v>
      </c>
      <c r="AE102" s="1">
        <v>97</v>
      </c>
      <c r="AG102" s="22">
        <v>44004</v>
      </c>
      <c r="AH102">
        <v>18</v>
      </c>
      <c r="AI102">
        <f t="shared" si="9"/>
        <v>0</v>
      </c>
    </row>
    <row r="103" spans="3:35" x14ac:dyDescent="0.25">
      <c r="C103" s="16">
        <v>43985</v>
      </c>
      <c r="D103" s="1">
        <v>1972</v>
      </c>
      <c r="E103" s="1">
        <v>1858</v>
      </c>
      <c r="F103" s="1">
        <v>94</v>
      </c>
      <c r="G103" s="1">
        <f t="shared" si="14"/>
        <v>20</v>
      </c>
      <c r="H103" s="17">
        <f t="shared" si="15"/>
        <v>3.5854545454545453E-3</v>
      </c>
      <c r="I103" s="18">
        <f t="shared" ref="I103:I165" si="17">G103/550000</f>
        <v>3.6363636363636364E-5</v>
      </c>
      <c r="J103" s="17">
        <f t="shared" si="16"/>
        <v>1.709090909090909E-4</v>
      </c>
      <c r="K103" s="1">
        <v>983</v>
      </c>
      <c r="M103" s="1"/>
      <c r="AD103" s="24">
        <v>44005</v>
      </c>
      <c r="AE103" s="1">
        <v>97</v>
      </c>
      <c r="AG103" s="22">
        <v>44005</v>
      </c>
      <c r="AH103">
        <v>18</v>
      </c>
      <c r="AI103">
        <f t="shared" si="9"/>
        <v>0</v>
      </c>
    </row>
    <row r="104" spans="3:35" x14ac:dyDescent="0.25">
      <c r="C104" s="16">
        <v>43986</v>
      </c>
      <c r="D104" s="1">
        <v>1975</v>
      </c>
      <c r="E104" s="1">
        <v>1859</v>
      </c>
      <c r="F104" s="1">
        <v>94</v>
      </c>
      <c r="G104" s="1">
        <f t="shared" si="14"/>
        <v>22</v>
      </c>
      <c r="H104" s="17">
        <f t="shared" si="15"/>
        <v>3.5909090909090908E-3</v>
      </c>
      <c r="I104" s="18">
        <f t="shared" si="17"/>
        <v>4.0000000000000003E-5</v>
      </c>
      <c r="J104" s="17">
        <f t="shared" si="16"/>
        <v>1.709090909090909E-4</v>
      </c>
      <c r="K104" s="1">
        <v>983</v>
      </c>
      <c r="M104" s="1"/>
      <c r="AD104" s="24">
        <v>44006</v>
      </c>
      <c r="AE104" s="1">
        <v>98</v>
      </c>
      <c r="AG104" s="22">
        <v>44006</v>
      </c>
      <c r="AH104">
        <v>18</v>
      </c>
      <c r="AI104">
        <f t="shared" si="9"/>
        <v>1</v>
      </c>
    </row>
    <row r="105" spans="3:35" x14ac:dyDescent="0.25">
      <c r="C105" s="16">
        <v>43987</v>
      </c>
      <c r="D105" s="1">
        <v>1976</v>
      </c>
      <c r="E105" s="1">
        <v>1859</v>
      </c>
      <c r="F105" s="1">
        <v>94</v>
      </c>
      <c r="G105" s="1">
        <f t="shared" si="14"/>
        <v>23</v>
      </c>
      <c r="H105" s="17">
        <f t="shared" si="15"/>
        <v>3.5927272727272726E-3</v>
      </c>
      <c r="I105" s="18">
        <f t="shared" si="17"/>
        <v>4.1818181818181819E-5</v>
      </c>
      <c r="J105" s="17">
        <f t="shared" si="16"/>
        <v>1.709090909090909E-4</v>
      </c>
      <c r="K105" s="1">
        <v>983</v>
      </c>
      <c r="M105" s="1"/>
      <c r="AD105" s="24">
        <v>44007</v>
      </c>
      <c r="AE105" s="1">
        <v>98</v>
      </c>
      <c r="AG105" s="22">
        <v>44007</v>
      </c>
      <c r="AH105">
        <v>18</v>
      </c>
      <c r="AI105">
        <f t="shared" si="9"/>
        <v>0</v>
      </c>
    </row>
    <row r="106" spans="3:35" x14ac:dyDescent="0.25">
      <c r="C106" s="16">
        <v>43988</v>
      </c>
      <c r="D106" s="1">
        <v>1976</v>
      </c>
      <c r="E106" s="1">
        <v>1859</v>
      </c>
      <c r="F106" s="1">
        <v>94</v>
      </c>
      <c r="G106" s="1">
        <f t="shared" si="14"/>
        <v>23</v>
      </c>
      <c r="H106" s="17">
        <f t="shared" si="15"/>
        <v>3.5927272727272726E-3</v>
      </c>
      <c r="I106" s="18">
        <f t="shared" si="17"/>
        <v>4.1818181818181819E-5</v>
      </c>
      <c r="J106" s="17">
        <f t="shared" si="16"/>
        <v>1.709090909090909E-4</v>
      </c>
      <c r="K106" s="1">
        <v>983</v>
      </c>
      <c r="M106" s="1"/>
      <c r="AD106" s="24">
        <v>44008</v>
      </c>
      <c r="AE106" s="1">
        <v>98</v>
      </c>
      <c r="AG106" s="22">
        <v>44008</v>
      </c>
      <c r="AH106">
        <v>18</v>
      </c>
      <c r="AI106">
        <f t="shared" si="9"/>
        <v>0</v>
      </c>
    </row>
    <row r="107" spans="3:35" x14ac:dyDescent="0.25">
      <c r="C107" s="16">
        <v>43989</v>
      </c>
      <c r="D107" s="1">
        <v>1976</v>
      </c>
      <c r="E107" s="1">
        <v>1859</v>
      </c>
      <c r="F107" s="1">
        <v>94</v>
      </c>
      <c r="G107" s="1">
        <f t="shared" si="14"/>
        <v>23</v>
      </c>
      <c r="H107" s="17">
        <f t="shared" si="15"/>
        <v>3.5927272727272726E-3</v>
      </c>
      <c r="I107" s="18">
        <f t="shared" si="17"/>
        <v>4.1818181818181819E-5</v>
      </c>
      <c r="J107" s="17">
        <f t="shared" si="16"/>
        <v>1.709090909090909E-4</v>
      </c>
      <c r="K107" s="1">
        <v>983</v>
      </c>
      <c r="M107" s="1"/>
      <c r="AD107" s="24">
        <v>44009</v>
      </c>
      <c r="AE107" s="1">
        <v>98</v>
      </c>
      <c r="AG107" s="22">
        <v>44009</v>
      </c>
      <c r="AH107">
        <v>18</v>
      </c>
      <c r="AI107">
        <f t="shared" si="9"/>
        <v>0</v>
      </c>
    </row>
    <row r="108" spans="3:35" x14ac:dyDescent="0.25">
      <c r="C108" s="16">
        <v>43990</v>
      </c>
      <c r="D108" s="1">
        <v>1979</v>
      </c>
      <c r="E108" s="1">
        <v>1862</v>
      </c>
      <c r="F108" s="1">
        <v>94</v>
      </c>
      <c r="G108" s="1">
        <f t="shared" si="14"/>
        <v>23</v>
      </c>
      <c r="H108" s="17">
        <f t="shared" si="15"/>
        <v>3.5981818181818181E-3</v>
      </c>
      <c r="I108" s="18">
        <f t="shared" si="17"/>
        <v>4.1818181818181819E-5</v>
      </c>
      <c r="J108" s="17">
        <f t="shared" si="16"/>
        <v>1.709090909090909E-4</v>
      </c>
      <c r="K108" s="1">
        <v>982</v>
      </c>
      <c r="M108" s="1"/>
      <c r="AD108" s="24">
        <v>44010</v>
      </c>
      <c r="AE108" s="1">
        <v>98</v>
      </c>
      <c r="AG108" s="22">
        <v>44010</v>
      </c>
      <c r="AH108">
        <v>18</v>
      </c>
      <c r="AI108">
        <f t="shared" si="9"/>
        <v>0</v>
      </c>
    </row>
    <row r="109" spans="3:35" x14ac:dyDescent="0.25">
      <c r="C109" s="16">
        <v>43991</v>
      </c>
      <c r="D109" s="1">
        <v>1979</v>
      </c>
      <c r="E109" s="1">
        <v>1863</v>
      </c>
      <c r="F109" s="1">
        <v>94</v>
      </c>
      <c r="G109" s="1">
        <f t="shared" si="14"/>
        <v>22</v>
      </c>
      <c r="H109" s="17">
        <f t="shared" si="15"/>
        <v>3.5981818181818181E-3</v>
      </c>
      <c r="I109" s="18">
        <f t="shared" si="17"/>
        <v>4.0000000000000003E-5</v>
      </c>
      <c r="J109" s="17">
        <f t="shared" si="16"/>
        <v>1.709090909090909E-4</v>
      </c>
      <c r="K109" s="1">
        <v>982</v>
      </c>
      <c r="M109" s="1"/>
      <c r="AD109" s="24">
        <v>44011</v>
      </c>
      <c r="AE109" s="1">
        <v>98</v>
      </c>
      <c r="AG109" s="22">
        <v>44011</v>
      </c>
      <c r="AH109">
        <v>18</v>
      </c>
      <c r="AI109">
        <f t="shared" si="9"/>
        <v>0</v>
      </c>
    </row>
    <row r="110" spans="3:35" x14ac:dyDescent="0.25">
      <c r="C110" s="16">
        <v>43992</v>
      </c>
      <c r="D110" s="1">
        <v>1980</v>
      </c>
      <c r="E110" s="1">
        <v>1865</v>
      </c>
      <c r="F110" s="1">
        <v>95</v>
      </c>
      <c r="G110" s="1">
        <f t="shared" si="14"/>
        <v>20</v>
      </c>
      <c r="H110" s="17">
        <f t="shared" si="15"/>
        <v>3.5999999999999999E-3</v>
      </c>
      <c r="I110" s="18">
        <f t="shared" si="17"/>
        <v>3.6363636363636364E-5</v>
      </c>
      <c r="J110" s="17">
        <f t="shared" si="16"/>
        <v>1.7272727272727272E-4</v>
      </c>
      <c r="K110" s="1">
        <v>983</v>
      </c>
      <c r="M110" s="1"/>
      <c r="AD110" s="24">
        <v>44012</v>
      </c>
      <c r="AE110" s="1">
        <v>98</v>
      </c>
      <c r="AG110" s="22">
        <v>44012</v>
      </c>
      <c r="AH110">
        <v>18</v>
      </c>
      <c r="AI110">
        <f t="shared" si="9"/>
        <v>0</v>
      </c>
    </row>
    <row r="111" spans="3:35" x14ac:dyDescent="0.25">
      <c r="C111" s="16">
        <v>43993</v>
      </c>
      <c r="D111" s="1">
        <v>1982</v>
      </c>
      <c r="E111" s="1">
        <v>1869</v>
      </c>
      <c r="F111" s="1">
        <v>95</v>
      </c>
      <c r="G111" s="1">
        <f t="shared" si="14"/>
        <v>18</v>
      </c>
      <c r="H111" s="17">
        <f t="shared" si="15"/>
        <v>3.6036363636363635E-3</v>
      </c>
      <c r="I111" s="18">
        <f t="shared" si="17"/>
        <v>3.2727272727272725E-5</v>
      </c>
      <c r="J111" s="17">
        <f t="shared" si="16"/>
        <v>1.7272727272727272E-4</v>
      </c>
      <c r="K111" s="1">
        <v>984</v>
      </c>
      <c r="M111" s="1"/>
      <c r="AD111" s="24">
        <v>44013</v>
      </c>
      <c r="AE111" s="1">
        <v>98</v>
      </c>
      <c r="AG111" s="22">
        <v>44013</v>
      </c>
      <c r="AH111">
        <v>18</v>
      </c>
      <c r="AI111">
        <f t="shared" si="9"/>
        <v>0</v>
      </c>
    </row>
    <row r="112" spans="3:35" x14ac:dyDescent="0.25">
      <c r="C112" s="16">
        <v>43994</v>
      </c>
      <c r="D112" s="1">
        <v>1982</v>
      </c>
      <c r="E112" s="1">
        <v>1869</v>
      </c>
      <c r="F112" s="1">
        <v>95</v>
      </c>
      <c r="G112" s="1">
        <f t="shared" si="14"/>
        <v>18</v>
      </c>
      <c r="H112" s="17">
        <f t="shared" si="15"/>
        <v>3.6036363636363635E-3</v>
      </c>
      <c r="I112" s="18">
        <f t="shared" si="17"/>
        <v>3.2727272727272725E-5</v>
      </c>
      <c r="J112" s="17">
        <f t="shared" si="16"/>
        <v>1.7272727272727272E-4</v>
      </c>
      <c r="K112" s="1">
        <v>984</v>
      </c>
      <c r="M112" s="1"/>
      <c r="AD112" s="24">
        <v>44014</v>
      </c>
      <c r="AE112" s="1">
        <v>98</v>
      </c>
      <c r="AG112" s="22">
        <v>44014</v>
      </c>
      <c r="AH112">
        <v>18</v>
      </c>
      <c r="AI112">
        <f t="shared" si="9"/>
        <v>0</v>
      </c>
    </row>
    <row r="113" spans="3:35" x14ac:dyDescent="0.25">
      <c r="C113" s="16">
        <v>43995</v>
      </c>
      <c r="D113" s="1">
        <v>1982</v>
      </c>
      <c r="E113" s="1">
        <v>1869</v>
      </c>
      <c r="F113" s="1">
        <v>95</v>
      </c>
      <c r="G113" s="1">
        <f t="shared" si="14"/>
        <v>18</v>
      </c>
      <c r="H113" s="17">
        <f t="shared" si="15"/>
        <v>3.6036363636363635E-3</v>
      </c>
      <c r="I113" s="18">
        <f t="shared" si="17"/>
        <v>3.2727272727272725E-5</v>
      </c>
      <c r="J113" s="17">
        <f t="shared" si="16"/>
        <v>1.7272727272727272E-4</v>
      </c>
      <c r="K113" s="1">
        <v>984</v>
      </c>
      <c r="L113" s="15">
        <v>43927</v>
      </c>
      <c r="M113" s="1"/>
      <c r="N113" s="15">
        <v>43927</v>
      </c>
      <c r="AD113" s="24">
        <v>44015</v>
      </c>
      <c r="AE113" s="1">
        <v>98</v>
      </c>
      <c r="AG113" s="22">
        <v>44015</v>
      </c>
      <c r="AH113">
        <v>18</v>
      </c>
      <c r="AI113">
        <f t="shared" si="9"/>
        <v>0</v>
      </c>
    </row>
    <row r="114" spans="3:35" x14ac:dyDescent="0.25">
      <c r="C114" s="16">
        <v>43996</v>
      </c>
      <c r="D114" s="1">
        <v>1982</v>
      </c>
      <c r="E114" s="1">
        <v>1869</v>
      </c>
      <c r="F114" s="1">
        <v>95</v>
      </c>
      <c r="G114" s="1">
        <f t="shared" si="14"/>
        <v>18</v>
      </c>
      <c r="H114" s="17">
        <f t="shared" si="15"/>
        <v>3.6036363636363635E-3</v>
      </c>
      <c r="I114" s="18">
        <f t="shared" si="17"/>
        <v>3.2727272727272725E-5</v>
      </c>
      <c r="J114" s="17">
        <f t="shared" si="16"/>
        <v>1.7272727272727272E-4</v>
      </c>
      <c r="K114" s="1">
        <v>984</v>
      </c>
      <c r="M114" s="1"/>
      <c r="AD114" s="24">
        <v>44016</v>
      </c>
      <c r="AE114" s="1">
        <v>98</v>
      </c>
      <c r="AG114" s="22">
        <v>44016</v>
      </c>
      <c r="AH114">
        <v>18</v>
      </c>
      <c r="AI114">
        <f t="shared" si="9"/>
        <v>0</v>
      </c>
    </row>
    <row r="115" spans="3:35" x14ac:dyDescent="0.25">
      <c r="C115" s="16">
        <v>43997</v>
      </c>
      <c r="D115" s="1">
        <v>1982</v>
      </c>
      <c r="E115" s="1">
        <v>1871</v>
      </c>
      <c r="F115" s="1">
        <v>95</v>
      </c>
      <c r="G115" s="1">
        <f t="shared" si="14"/>
        <v>16</v>
      </c>
      <c r="H115" s="17">
        <f t="shared" si="15"/>
        <v>3.6036363636363635E-3</v>
      </c>
      <c r="I115" s="18">
        <f t="shared" si="17"/>
        <v>2.9090909090909089E-5</v>
      </c>
      <c r="J115" s="17">
        <f t="shared" si="16"/>
        <v>1.7272727272727272E-4</v>
      </c>
      <c r="K115" s="1">
        <v>984</v>
      </c>
      <c r="M115" s="1"/>
      <c r="AD115" s="24">
        <v>44017</v>
      </c>
      <c r="AE115" s="1">
        <v>98</v>
      </c>
      <c r="AG115" s="22">
        <v>44017</v>
      </c>
      <c r="AH115">
        <v>18</v>
      </c>
      <c r="AI115">
        <f t="shared" si="9"/>
        <v>0</v>
      </c>
    </row>
    <row r="116" spans="3:35" x14ac:dyDescent="0.25">
      <c r="C116" s="16">
        <v>43998</v>
      </c>
      <c r="D116" s="1">
        <v>1982</v>
      </c>
      <c r="E116" s="1">
        <v>1871</v>
      </c>
      <c r="F116" s="1">
        <v>95</v>
      </c>
      <c r="G116" s="1">
        <f t="shared" si="14"/>
        <v>16</v>
      </c>
      <c r="H116" s="17">
        <f t="shared" si="15"/>
        <v>3.6036363636363635E-3</v>
      </c>
      <c r="I116" s="18">
        <f t="shared" si="17"/>
        <v>2.9090909090909089E-5</v>
      </c>
      <c r="J116" s="17">
        <f>F116/550000</f>
        <v>1.7272727272727272E-4</v>
      </c>
      <c r="K116" s="1">
        <v>985</v>
      </c>
      <c r="M116" s="1"/>
      <c r="AD116" s="24">
        <v>44018</v>
      </c>
      <c r="AE116" s="1">
        <v>98</v>
      </c>
      <c r="AG116" s="22">
        <v>44018</v>
      </c>
      <c r="AH116">
        <v>18</v>
      </c>
      <c r="AI116">
        <f t="shared" si="9"/>
        <v>0</v>
      </c>
    </row>
    <row r="117" spans="3:35" x14ac:dyDescent="0.25">
      <c r="C117" s="16">
        <v>43999</v>
      </c>
      <c r="D117" s="1">
        <v>1985</v>
      </c>
      <c r="E117" s="1">
        <v>1871</v>
      </c>
      <c r="F117" s="1">
        <v>95</v>
      </c>
      <c r="G117" s="1">
        <f t="shared" si="14"/>
        <v>19</v>
      </c>
      <c r="H117" s="17">
        <f t="shared" si="15"/>
        <v>3.609090909090909E-3</v>
      </c>
      <c r="I117" s="18">
        <f t="shared" si="17"/>
        <v>3.4545454545454548E-5</v>
      </c>
      <c r="J117" s="17">
        <f>F117/550000</f>
        <v>1.7272727272727272E-4</v>
      </c>
      <c r="K117" s="1">
        <v>985</v>
      </c>
      <c r="M117" s="1"/>
      <c r="AD117" s="24">
        <v>44019</v>
      </c>
      <c r="AE117" s="1">
        <v>98</v>
      </c>
      <c r="AG117" s="22">
        <v>44019</v>
      </c>
      <c r="AH117">
        <v>18</v>
      </c>
      <c r="AI117">
        <f t="shared" si="9"/>
        <v>0</v>
      </c>
    </row>
    <row r="118" spans="3:35" x14ac:dyDescent="0.25">
      <c r="C118" s="16">
        <v>44000</v>
      </c>
      <c r="D118" s="1">
        <v>1985</v>
      </c>
      <c r="E118" s="1">
        <v>1871</v>
      </c>
      <c r="F118" s="1">
        <v>95</v>
      </c>
      <c r="G118" s="1">
        <f t="shared" si="14"/>
        <v>19</v>
      </c>
      <c r="H118" s="17">
        <f t="shared" si="15"/>
        <v>3.609090909090909E-3</v>
      </c>
      <c r="I118" s="18">
        <f t="shared" si="17"/>
        <v>3.4545454545454548E-5</v>
      </c>
      <c r="J118" s="17">
        <f>F118/550000</f>
        <v>1.7272727272727272E-4</v>
      </c>
      <c r="K118" s="1">
        <v>986</v>
      </c>
      <c r="M118" s="1"/>
      <c r="AD118" s="24">
        <v>44020</v>
      </c>
      <c r="AE118" s="1">
        <v>99</v>
      </c>
      <c r="AG118" s="22">
        <v>44020</v>
      </c>
      <c r="AH118">
        <v>18</v>
      </c>
      <c r="AI118">
        <f t="shared" si="9"/>
        <v>1</v>
      </c>
    </row>
    <row r="119" spans="3:35" x14ac:dyDescent="0.25">
      <c r="C119" s="16">
        <v>44001</v>
      </c>
      <c r="D119" s="1">
        <v>1991</v>
      </c>
      <c r="E119" s="1">
        <v>1873</v>
      </c>
      <c r="F119" s="1">
        <v>97</v>
      </c>
      <c r="G119" s="1">
        <f t="shared" si="14"/>
        <v>21</v>
      </c>
      <c r="H119" s="17">
        <f t="shared" si="15"/>
        <v>3.62E-3</v>
      </c>
      <c r="I119" s="18">
        <f t="shared" si="17"/>
        <v>3.818181818181818E-5</v>
      </c>
      <c r="J119" s="17">
        <f>F119/550000</f>
        <v>1.7636363636363637E-4</v>
      </c>
      <c r="K119" s="1">
        <v>988</v>
      </c>
      <c r="M119" s="1"/>
      <c r="AD119" s="24">
        <v>44021</v>
      </c>
      <c r="AE119" s="1">
        <v>99</v>
      </c>
      <c r="AG119" s="22">
        <v>44021</v>
      </c>
      <c r="AH119">
        <v>18</v>
      </c>
      <c r="AI119">
        <f t="shared" si="9"/>
        <v>0</v>
      </c>
    </row>
    <row r="120" spans="3:35" x14ac:dyDescent="0.25">
      <c r="C120" s="16">
        <v>44002</v>
      </c>
      <c r="D120" s="1">
        <v>1991</v>
      </c>
      <c r="E120" s="1">
        <v>1873</v>
      </c>
      <c r="F120" s="1">
        <v>97</v>
      </c>
      <c r="G120" s="1">
        <f t="shared" si="14"/>
        <v>21</v>
      </c>
      <c r="H120" s="17">
        <f t="shared" si="15"/>
        <v>3.62E-3</v>
      </c>
      <c r="I120" s="18">
        <f t="shared" si="17"/>
        <v>3.818181818181818E-5</v>
      </c>
      <c r="J120" s="17">
        <f t="shared" ref="J120:J183" si="18">F120/550000</f>
        <v>1.7636363636363637E-4</v>
      </c>
      <c r="K120" s="1">
        <v>989</v>
      </c>
      <c r="M120" s="1"/>
      <c r="AD120" s="24">
        <v>44022</v>
      </c>
      <c r="AE120" s="1">
        <v>100</v>
      </c>
      <c r="AG120" s="22">
        <v>44022</v>
      </c>
      <c r="AH120">
        <v>18</v>
      </c>
      <c r="AI120">
        <f t="shared" si="9"/>
        <v>1</v>
      </c>
    </row>
    <row r="121" spans="3:35" x14ac:dyDescent="0.25">
      <c r="C121" s="16">
        <v>44003</v>
      </c>
      <c r="D121" s="1">
        <v>1991</v>
      </c>
      <c r="E121" s="1">
        <v>1873</v>
      </c>
      <c r="F121" s="1">
        <v>97</v>
      </c>
      <c r="G121" s="1">
        <f t="shared" si="14"/>
        <v>21</v>
      </c>
      <c r="H121" s="17">
        <f t="shared" si="15"/>
        <v>3.62E-3</v>
      </c>
      <c r="I121" s="18">
        <f t="shared" si="17"/>
        <v>3.818181818181818E-5</v>
      </c>
      <c r="J121" s="17">
        <f t="shared" si="18"/>
        <v>1.7636363636363637E-4</v>
      </c>
      <c r="K121" s="1">
        <v>989</v>
      </c>
      <c r="M121" s="1"/>
      <c r="AD121" s="24">
        <v>44023</v>
      </c>
      <c r="AE121" s="1">
        <v>100</v>
      </c>
      <c r="AG121" s="22">
        <v>44023</v>
      </c>
      <c r="AH121">
        <v>18</v>
      </c>
      <c r="AI121">
        <f t="shared" si="9"/>
        <v>0</v>
      </c>
    </row>
    <row r="122" spans="3:35" x14ac:dyDescent="0.25">
      <c r="C122" s="16">
        <v>44004</v>
      </c>
      <c r="D122" s="1">
        <v>1994</v>
      </c>
      <c r="E122" s="1">
        <v>1875</v>
      </c>
      <c r="F122" s="1">
        <v>97</v>
      </c>
      <c r="G122" s="1">
        <f t="shared" si="14"/>
        <v>22</v>
      </c>
      <c r="H122" s="17">
        <f t="shared" si="15"/>
        <v>3.6254545454545454E-3</v>
      </c>
      <c r="I122" s="18">
        <f t="shared" si="17"/>
        <v>4.0000000000000003E-5</v>
      </c>
      <c r="J122" s="17">
        <f t="shared" si="18"/>
        <v>1.7636363636363637E-4</v>
      </c>
      <c r="K122" s="1">
        <v>989</v>
      </c>
      <c r="M122" s="1"/>
      <c r="AD122" s="24">
        <v>44024</v>
      </c>
      <c r="AE122" s="1">
        <v>100</v>
      </c>
      <c r="AG122" s="22">
        <v>44024</v>
      </c>
      <c r="AH122">
        <v>18</v>
      </c>
      <c r="AI122">
        <f t="shared" si="9"/>
        <v>0</v>
      </c>
    </row>
    <row r="123" spans="3:35" x14ac:dyDescent="0.25">
      <c r="C123" s="16">
        <v>44005</v>
      </c>
      <c r="D123" s="1">
        <v>1994</v>
      </c>
      <c r="E123" s="1">
        <v>1875</v>
      </c>
      <c r="F123" s="1">
        <v>97</v>
      </c>
      <c r="G123" s="1">
        <f t="shared" si="14"/>
        <v>22</v>
      </c>
      <c r="H123" s="17">
        <f t="shared" si="15"/>
        <v>3.6254545454545454E-3</v>
      </c>
      <c r="I123" s="18">
        <f t="shared" si="17"/>
        <v>4.0000000000000003E-5</v>
      </c>
      <c r="J123" s="17">
        <f t="shared" si="18"/>
        <v>1.7636363636363637E-4</v>
      </c>
      <c r="K123" s="1">
        <v>989</v>
      </c>
      <c r="M123" s="1"/>
      <c r="AD123" s="24">
        <v>44025</v>
      </c>
      <c r="AE123" s="1">
        <v>100</v>
      </c>
      <c r="AG123" s="22">
        <v>44025</v>
      </c>
      <c r="AH123">
        <v>18</v>
      </c>
      <c r="AI123">
        <f t="shared" si="9"/>
        <v>0</v>
      </c>
    </row>
    <row r="124" spans="3:35" x14ac:dyDescent="0.25">
      <c r="C124" s="16">
        <v>44006</v>
      </c>
      <c r="D124" s="1">
        <v>1997</v>
      </c>
      <c r="E124" s="1">
        <v>1876</v>
      </c>
      <c r="F124" s="1">
        <v>98</v>
      </c>
      <c r="G124" s="1">
        <f t="shared" si="14"/>
        <v>23</v>
      </c>
      <c r="H124" s="17">
        <f t="shared" si="15"/>
        <v>3.6309090909090909E-3</v>
      </c>
      <c r="I124" s="18">
        <f t="shared" si="17"/>
        <v>4.1818181818181819E-5</v>
      </c>
      <c r="J124" s="17">
        <f t="shared" si="18"/>
        <v>1.7818181818181819E-4</v>
      </c>
      <c r="K124" s="1">
        <v>992</v>
      </c>
      <c r="M124" s="1"/>
      <c r="AD124" s="24">
        <v>44026</v>
      </c>
      <c r="AE124" s="1">
        <v>100</v>
      </c>
      <c r="AG124" s="22">
        <v>44026</v>
      </c>
      <c r="AH124">
        <v>18</v>
      </c>
      <c r="AI124">
        <f t="shared" si="9"/>
        <v>0</v>
      </c>
    </row>
    <row r="125" spans="3:35" x14ac:dyDescent="0.25">
      <c r="C125" s="16">
        <v>44007</v>
      </c>
      <c r="D125" s="1">
        <v>1999</v>
      </c>
      <c r="E125" s="1">
        <v>1880</v>
      </c>
      <c r="F125" s="1">
        <v>98</v>
      </c>
      <c r="G125" s="1">
        <f t="shared" si="14"/>
        <v>21</v>
      </c>
      <c r="H125" s="17">
        <f t="shared" si="15"/>
        <v>3.6345454545454545E-3</v>
      </c>
      <c r="I125" s="18">
        <f t="shared" si="17"/>
        <v>3.818181818181818E-5</v>
      </c>
      <c r="J125" s="17">
        <f t="shared" si="18"/>
        <v>1.7818181818181819E-4</v>
      </c>
      <c r="K125" s="1">
        <v>994</v>
      </c>
      <c r="M125" s="1"/>
      <c r="AD125" s="24">
        <v>44027</v>
      </c>
      <c r="AE125" s="1">
        <v>100</v>
      </c>
      <c r="AG125" s="22">
        <v>44027</v>
      </c>
      <c r="AH125">
        <v>18</v>
      </c>
      <c r="AI125">
        <f t="shared" si="9"/>
        <v>0</v>
      </c>
    </row>
    <row r="126" spans="3:35" x14ac:dyDescent="0.25">
      <c r="C126" s="16">
        <v>44008</v>
      </c>
      <c r="D126" s="1">
        <v>1999</v>
      </c>
      <c r="E126" s="1">
        <v>1880</v>
      </c>
      <c r="F126" s="1">
        <v>98</v>
      </c>
      <c r="G126" s="1">
        <f t="shared" si="14"/>
        <v>21</v>
      </c>
      <c r="H126" s="17">
        <f t="shared" si="15"/>
        <v>3.6345454545454545E-3</v>
      </c>
      <c r="I126" s="18">
        <f t="shared" si="17"/>
        <v>3.818181818181818E-5</v>
      </c>
      <c r="J126" s="17">
        <f t="shared" si="18"/>
        <v>1.7818181818181819E-4</v>
      </c>
      <c r="K126" s="1">
        <v>994</v>
      </c>
      <c r="M126" s="1"/>
      <c r="AD126" s="24">
        <v>44028</v>
      </c>
      <c r="AE126" s="1">
        <v>100</v>
      </c>
      <c r="AG126" s="22">
        <v>44028</v>
      </c>
      <c r="AH126">
        <v>18</v>
      </c>
      <c r="AI126">
        <f t="shared" si="9"/>
        <v>0</v>
      </c>
    </row>
    <row r="127" spans="3:35" x14ac:dyDescent="0.25">
      <c r="C127" s="16">
        <v>44009</v>
      </c>
      <c r="D127" s="1">
        <v>1999</v>
      </c>
      <c r="E127" s="1">
        <v>1880</v>
      </c>
      <c r="F127" s="1">
        <v>98</v>
      </c>
      <c r="G127" s="1">
        <f t="shared" si="14"/>
        <v>21</v>
      </c>
      <c r="H127" s="17">
        <f t="shared" si="15"/>
        <v>3.6345454545454545E-3</v>
      </c>
      <c r="I127" s="18">
        <f t="shared" si="17"/>
        <v>3.818181818181818E-5</v>
      </c>
      <c r="J127" s="17">
        <f t="shared" si="18"/>
        <v>1.7818181818181819E-4</v>
      </c>
      <c r="K127" s="1">
        <v>994</v>
      </c>
      <c r="AD127" s="24">
        <v>44029</v>
      </c>
      <c r="AE127" s="1">
        <v>100</v>
      </c>
      <c r="AG127" s="22">
        <v>44029</v>
      </c>
      <c r="AH127">
        <v>18</v>
      </c>
      <c r="AI127">
        <f t="shared" si="9"/>
        <v>0</v>
      </c>
    </row>
    <row r="128" spans="3:35" x14ac:dyDescent="0.25">
      <c r="C128" s="16">
        <v>44010</v>
      </c>
      <c r="D128" s="1">
        <v>1999</v>
      </c>
      <c r="E128" s="1">
        <v>1880</v>
      </c>
      <c r="F128" s="1">
        <v>98</v>
      </c>
      <c r="G128" s="1">
        <f t="shared" si="14"/>
        <v>21</v>
      </c>
      <c r="H128" s="17">
        <f t="shared" si="15"/>
        <v>3.6345454545454545E-3</v>
      </c>
      <c r="I128" s="18">
        <f t="shared" si="17"/>
        <v>3.818181818181818E-5</v>
      </c>
      <c r="J128" s="17">
        <f t="shared" si="18"/>
        <v>1.7818181818181819E-4</v>
      </c>
      <c r="K128" s="1">
        <v>994</v>
      </c>
      <c r="AD128" s="24">
        <v>44030</v>
      </c>
      <c r="AE128" s="1">
        <v>100</v>
      </c>
      <c r="AG128" s="22">
        <v>44030</v>
      </c>
      <c r="AH128">
        <v>18</v>
      </c>
      <c r="AI128">
        <f t="shared" si="9"/>
        <v>0</v>
      </c>
    </row>
    <row r="129" spans="3:35" x14ac:dyDescent="0.25">
      <c r="C129" s="16">
        <v>44011</v>
      </c>
      <c r="D129" s="1">
        <v>2001</v>
      </c>
      <c r="E129" s="1">
        <v>1883</v>
      </c>
      <c r="F129" s="1">
        <v>98</v>
      </c>
      <c r="G129" s="1">
        <f t="shared" si="14"/>
        <v>20</v>
      </c>
      <c r="H129" s="17">
        <f t="shared" si="15"/>
        <v>3.6381818181818182E-3</v>
      </c>
      <c r="I129" s="18">
        <f t="shared" si="17"/>
        <v>3.6363636363636364E-5</v>
      </c>
      <c r="J129" s="17">
        <f t="shared" si="18"/>
        <v>1.7818181818181819E-4</v>
      </c>
      <c r="K129" s="1">
        <v>996</v>
      </c>
      <c r="AD129" s="24">
        <v>44031</v>
      </c>
      <c r="AE129" s="1">
        <v>100</v>
      </c>
      <c r="AG129" s="22">
        <v>44031</v>
      </c>
      <c r="AH129">
        <v>18</v>
      </c>
      <c r="AI129">
        <f t="shared" si="9"/>
        <v>0</v>
      </c>
    </row>
    <row r="130" spans="3:35" x14ac:dyDescent="0.25">
      <c r="C130" s="16">
        <v>44012</v>
      </c>
      <c r="D130" s="1">
        <v>2001</v>
      </c>
      <c r="E130" s="1">
        <v>1883</v>
      </c>
      <c r="F130" s="1">
        <v>98</v>
      </c>
      <c r="G130" s="1">
        <f t="shared" si="14"/>
        <v>20</v>
      </c>
      <c r="H130" s="17">
        <f t="shared" si="15"/>
        <v>3.6381818181818182E-3</v>
      </c>
      <c r="I130" s="18">
        <f t="shared" si="17"/>
        <v>3.6363636363636364E-5</v>
      </c>
      <c r="J130" s="17">
        <f t="shared" si="18"/>
        <v>1.7818181818181819E-4</v>
      </c>
      <c r="K130" s="1">
        <v>998</v>
      </c>
      <c r="AD130" s="24">
        <v>44032</v>
      </c>
      <c r="AE130" s="1">
        <v>100</v>
      </c>
      <c r="AG130" s="22">
        <v>44032</v>
      </c>
      <c r="AH130">
        <v>18</v>
      </c>
      <c r="AI130">
        <f t="shared" si="9"/>
        <v>0</v>
      </c>
    </row>
    <row r="131" spans="3:35" x14ac:dyDescent="0.25">
      <c r="C131" s="16">
        <v>44013</v>
      </c>
      <c r="D131" s="1">
        <v>2004</v>
      </c>
      <c r="E131" s="1">
        <v>1890</v>
      </c>
      <c r="F131" s="1">
        <v>98</v>
      </c>
      <c r="G131" s="1">
        <f t="shared" si="14"/>
        <v>16</v>
      </c>
      <c r="H131" s="17">
        <f t="shared" si="15"/>
        <v>3.6436363636363637E-3</v>
      </c>
      <c r="I131" s="18">
        <f t="shared" si="17"/>
        <v>2.9090909090909089E-5</v>
      </c>
      <c r="J131" s="17">
        <f t="shared" si="18"/>
        <v>1.7818181818181819E-4</v>
      </c>
      <c r="K131" s="1">
        <v>998</v>
      </c>
      <c r="AD131" s="24">
        <v>44033</v>
      </c>
      <c r="AE131" s="1">
        <v>100</v>
      </c>
      <c r="AG131" s="22">
        <v>44033</v>
      </c>
      <c r="AH131">
        <v>18</v>
      </c>
      <c r="AI131">
        <f t="shared" si="9"/>
        <v>0</v>
      </c>
    </row>
    <row r="132" spans="3:35" x14ac:dyDescent="0.25">
      <c r="C132" s="16">
        <v>44014</v>
      </c>
      <c r="D132" s="1">
        <v>2004</v>
      </c>
      <c r="E132" s="1">
        <v>1890</v>
      </c>
      <c r="F132" s="1">
        <v>98</v>
      </c>
      <c r="G132" s="1">
        <f t="shared" si="14"/>
        <v>16</v>
      </c>
      <c r="H132" s="17">
        <f t="shared" si="15"/>
        <v>3.6436363636363637E-3</v>
      </c>
      <c r="I132" s="18">
        <f t="shared" si="17"/>
        <v>2.9090909090909089E-5</v>
      </c>
      <c r="J132" s="17">
        <f t="shared" si="18"/>
        <v>1.7818181818181819E-4</v>
      </c>
      <c r="K132" s="1">
        <v>999</v>
      </c>
      <c r="L132" s="15">
        <v>43929</v>
      </c>
      <c r="N132" s="15">
        <v>43929</v>
      </c>
      <c r="AD132" s="24">
        <v>44034</v>
      </c>
      <c r="AE132" s="1">
        <v>100</v>
      </c>
      <c r="AG132" s="22">
        <v>44034</v>
      </c>
      <c r="AH132">
        <v>18</v>
      </c>
      <c r="AI132">
        <f t="shared" si="9"/>
        <v>0</v>
      </c>
    </row>
    <row r="133" spans="3:35" x14ac:dyDescent="0.25">
      <c r="C133" s="16">
        <v>44015</v>
      </c>
      <c r="D133" s="1">
        <v>2009</v>
      </c>
      <c r="E133" s="1">
        <v>1898</v>
      </c>
      <c r="F133" s="1">
        <v>98</v>
      </c>
      <c r="G133" s="1">
        <f t="shared" si="14"/>
        <v>13</v>
      </c>
      <c r="H133" s="17">
        <f t="shared" si="15"/>
        <v>3.6527272727272728E-3</v>
      </c>
      <c r="I133" s="18">
        <f t="shared" si="17"/>
        <v>2.3636363636363637E-5</v>
      </c>
      <c r="J133" s="17">
        <f t="shared" si="18"/>
        <v>1.7818181818181819E-4</v>
      </c>
      <c r="K133" s="1">
        <v>999</v>
      </c>
      <c r="AD133" s="24">
        <v>44035</v>
      </c>
      <c r="AE133" s="1">
        <v>100</v>
      </c>
      <c r="AG133" s="22">
        <v>44035</v>
      </c>
      <c r="AH133">
        <v>18</v>
      </c>
      <c r="AI133">
        <f t="shared" si="9"/>
        <v>0</v>
      </c>
    </row>
    <row r="134" spans="3:35" x14ac:dyDescent="0.25">
      <c r="C134" s="16">
        <v>44016</v>
      </c>
      <c r="D134" s="1">
        <v>2009</v>
      </c>
      <c r="E134" s="1">
        <v>1898</v>
      </c>
      <c r="F134" s="1">
        <v>98</v>
      </c>
      <c r="G134" s="1">
        <f t="shared" si="14"/>
        <v>13</v>
      </c>
      <c r="H134" s="17">
        <f t="shared" si="15"/>
        <v>3.6527272727272728E-3</v>
      </c>
      <c r="I134" s="18">
        <f t="shared" si="17"/>
        <v>2.3636363636363637E-5</v>
      </c>
      <c r="J134" s="17">
        <f t="shared" si="18"/>
        <v>1.7818181818181819E-4</v>
      </c>
      <c r="K134" s="1">
        <v>999</v>
      </c>
      <c r="AD134" s="24">
        <v>44036</v>
      </c>
      <c r="AE134" s="1">
        <v>100</v>
      </c>
      <c r="AG134" s="22">
        <v>44036</v>
      </c>
      <c r="AH134">
        <v>18</v>
      </c>
      <c r="AI134">
        <f t="shared" si="9"/>
        <v>0</v>
      </c>
    </row>
    <row r="135" spans="3:35" x14ac:dyDescent="0.25">
      <c r="C135" s="16">
        <v>44017</v>
      </c>
      <c r="D135" s="1">
        <v>2009</v>
      </c>
      <c r="E135" s="1">
        <v>1898</v>
      </c>
      <c r="F135" s="1">
        <v>98</v>
      </c>
      <c r="G135" s="1">
        <f t="shared" si="14"/>
        <v>13</v>
      </c>
      <c r="H135" s="17">
        <f t="shared" si="15"/>
        <v>3.6527272727272728E-3</v>
      </c>
      <c r="I135" s="18">
        <f t="shared" si="17"/>
        <v>2.3636363636363637E-5</v>
      </c>
      <c r="J135" s="17">
        <f t="shared" si="18"/>
        <v>1.7818181818181819E-4</v>
      </c>
      <c r="K135" s="1">
        <v>999</v>
      </c>
      <c r="AD135" s="24">
        <v>44037</v>
      </c>
      <c r="AE135" s="1">
        <v>100</v>
      </c>
      <c r="AG135" s="22">
        <v>44037</v>
      </c>
      <c r="AH135">
        <v>18</v>
      </c>
      <c r="AI135">
        <f t="shared" ref="AI135:AI179" si="19">AE135-AE134</f>
        <v>0</v>
      </c>
    </row>
    <row r="136" spans="3:35" x14ac:dyDescent="0.25">
      <c r="C136" s="16">
        <v>44018</v>
      </c>
      <c r="D136" s="1">
        <v>2010</v>
      </c>
      <c r="E136" s="1">
        <v>1900</v>
      </c>
      <c r="F136" s="1">
        <v>98</v>
      </c>
      <c r="G136" s="1">
        <f t="shared" si="14"/>
        <v>12</v>
      </c>
      <c r="H136" s="17">
        <f t="shared" si="15"/>
        <v>3.6545454545454546E-3</v>
      </c>
      <c r="I136" s="18">
        <f t="shared" si="17"/>
        <v>2.1818181818181818E-5</v>
      </c>
      <c r="J136" s="17">
        <f t="shared" si="18"/>
        <v>1.7818181818181819E-4</v>
      </c>
      <c r="K136" s="1">
        <v>999</v>
      </c>
      <c r="AD136" s="24">
        <v>44038</v>
      </c>
      <c r="AE136" s="1">
        <v>100</v>
      </c>
      <c r="AG136" s="22">
        <v>44038</v>
      </c>
      <c r="AH136">
        <v>18</v>
      </c>
      <c r="AI136">
        <f t="shared" si="19"/>
        <v>0</v>
      </c>
    </row>
    <row r="137" spans="3:35" x14ac:dyDescent="0.25">
      <c r="C137" s="16">
        <v>44019</v>
      </c>
      <c r="D137" s="1">
        <v>2010</v>
      </c>
      <c r="E137" s="1">
        <v>1900</v>
      </c>
      <c r="F137" s="1">
        <v>99</v>
      </c>
      <c r="G137" s="1">
        <f t="shared" si="14"/>
        <v>11</v>
      </c>
      <c r="H137" s="17">
        <f t="shared" si="15"/>
        <v>3.6545454545454546E-3</v>
      </c>
      <c r="I137" s="18">
        <f t="shared" si="17"/>
        <v>2.0000000000000002E-5</v>
      </c>
      <c r="J137" s="17">
        <f t="shared" si="18"/>
        <v>1.8000000000000001E-4</v>
      </c>
      <c r="K137" s="1">
        <v>999</v>
      </c>
      <c r="AD137" s="24">
        <v>44039</v>
      </c>
      <c r="AE137" s="1">
        <v>100</v>
      </c>
      <c r="AG137" s="22">
        <v>44039</v>
      </c>
      <c r="AH137">
        <v>18</v>
      </c>
      <c r="AI137">
        <f t="shared" si="19"/>
        <v>0</v>
      </c>
    </row>
    <row r="138" spans="3:35" x14ac:dyDescent="0.25">
      <c r="C138" s="16">
        <v>44020</v>
      </c>
      <c r="D138" s="1">
        <v>2010</v>
      </c>
      <c r="E138" s="1">
        <v>1900</v>
      </c>
      <c r="F138" s="1">
        <v>99</v>
      </c>
      <c r="G138" s="1">
        <f t="shared" si="14"/>
        <v>11</v>
      </c>
      <c r="H138" s="17">
        <f t="shared" si="15"/>
        <v>3.6545454545454546E-3</v>
      </c>
      <c r="I138" s="18">
        <f t="shared" si="17"/>
        <v>2.0000000000000002E-5</v>
      </c>
      <c r="J138" s="17">
        <f t="shared" si="18"/>
        <v>1.8000000000000001E-4</v>
      </c>
      <c r="K138" s="1">
        <v>999</v>
      </c>
      <c r="AD138" s="24">
        <v>44040</v>
      </c>
      <c r="AE138" s="1">
        <v>100</v>
      </c>
      <c r="AG138" s="22">
        <v>44040</v>
      </c>
      <c r="AH138">
        <v>18</v>
      </c>
      <c r="AI138">
        <f t="shared" si="19"/>
        <v>0</v>
      </c>
    </row>
    <row r="139" spans="3:35" x14ac:dyDescent="0.25">
      <c r="C139" s="16">
        <v>44021</v>
      </c>
      <c r="D139" s="1">
        <v>2010</v>
      </c>
      <c r="E139" s="1">
        <v>1900</v>
      </c>
      <c r="F139" s="1">
        <v>99</v>
      </c>
      <c r="G139" s="1">
        <f t="shared" si="14"/>
        <v>11</v>
      </c>
      <c r="H139" s="17">
        <f t="shared" si="15"/>
        <v>3.6545454545454546E-3</v>
      </c>
      <c r="I139" s="18">
        <f t="shared" si="17"/>
        <v>2.0000000000000002E-5</v>
      </c>
      <c r="J139" s="17">
        <f t="shared" si="18"/>
        <v>1.8000000000000001E-4</v>
      </c>
      <c r="K139" s="1">
        <v>999</v>
      </c>
      <c r="AD139" s="24">
        <v>44041</v>
      </c>
      <c r="AE139" s="1">
        <v>100</v>
      </c>
      <c r="AG139" s="22">
        <v>44041</v>
      </c>
      <c r="AH139">
        <v>18</v>
      </c>
      <c r="AI139">
        <f t="shared" si="19"/>
        <v>0</v>
      </c>
    </row>
    <row r="140" spans="3:35" x14ac:dyDescent="0.25">
      <c r="C140" s="16">
        <v>44022</v>
      </c>
      <c r="D140" s="1">
        <v>2011</v>
      </c>
      <c r="E140" s="1">
        <v>1908</v>
      </c>
      <c r="F140" s="1">
        <v>100</v>
      </c>
      <c r="G140" s="1">
        <f t="shared" si="14"/>
        <v>3</v>
      </c>
      <c r="H140" s="17">
        <f t="shared" si="15"/>
        <v>3.6563636363636364E-3</v>
      </c>
      <c r="I140" s="18">
        <f t="shared" si="17"/>
        <v>5.4545454545454545E-6</v>
      </c>
      <c r="J140" s="17">
        <f t="shared" si="18"/>
        <v>1.8181818181818181E-4</v>
      </c>
      <c r="K140" s="1">
        <v>999</v>
      </c>
      <c r="L140" s="15">
        <v>43930</v>
      </c>
      <c r="N140" s="15">
        <v>43930</v>
      </c>
      <c r="AD140" s="24">
        <v>44042</v>
      </c>
      <c r="AE140" s="1">
        <v>100</v>
      </c>
      <c r="AG140" s="22">
        <v>44042</v>
      </c>
      <c r="AH140">
        <v>18</v>
      </c>
      <c r="AI140">
        <f t="shared" si="19"/>
        <v>0</v>
      </c>
    </row>
    <row r="141" spans="3:35" x14ac:dyDescent="0.25">
      <c r="C141" s="16">
        <v>44023</v>
      </c>
      <c r="D141" s="1">
        <v>2011</v>
      </c>
      <c r="E141" s="1">
        <v>1908</v>
      </c>
      <c r="F141" s="1">
        <v>100</v>
      </c>
      <c r="G141" s="1">
        <f t="shared" si="14"/>
        <v>3</v>
      </c>
      <c r="H141" s="17">
        <f t="shared" si="15"/>
        <v>3.6563636363636364E-3</v>
      </c>
      <c r="I141" s="18">
        <f t="shared" si="17"/>
        <v>5.4545454545454545E-6</v>
      </c>
      <c r="J141" s="17">
        <f t="shared" si="18"/>
        <v>1.8181818181818181E-4</v>
      </c>
      <c r="K141" s="1">
        <v>999</v>
      </c>
      <c r="AD141" s="24">
        <v>44043</v>
      </c>
      <c r="AE141" s="1">
        <v>100</v>
      </c>
      <c r="AG141" s="22">
        <v>44043</v>
      </c>
      <c r="AH141">
        <v>18</v>
      </c>
      <c r="AI141">
        <f t="shared" si="19"/>
        <v>0</v>
      </c>
    </row>
    <row r="142" spans="3:35" x14ac:dyDescent="0.25">
      <c r="C142" s="16">
        <v>44024</v>
      </c>
      <c r="D142" s="1">
        <v>2011</v>
      </c>
      <c r="E142" s="1">
        <v>1908</v>
      </c>
      <c r="F142" s="1">
        <v>100</v>
      </c>
      <c r="G142" s="1">
        <f t="shared" si="14"/>
        <v>3</v>
      </c>
      <c r="H142" s="17">
        <f t="shared" si="15"/>
        <v>3.6563636363636364E-3</v>
      </c>
      <c r="I142" s="18">
        <f t="shared" si="17"/>
        <v>5.4545454545454545E-6</v>
      </c>
      <c r="J142" s="17">
        <f t="shared" si="18"/>
        <v>1.8181818181818181E-4</v>
      </c>
      <c r="K142" s="1">
        <v>999</v>
      </c>
      <c r="AD142" s="24">
        <v>44044</v>
      </c>
      <c r="AE142" s="1">
        <v>100</v>
      </c>
      <c r="AG142" s="22">
        <v>44044</v>
      </c>
      <c r="AH142">
        <v>18</v>
      </c>
      <c r="AI142">
        <f t="shared" si="19"/>
        <v>0</v>
      </c>
    </row>
    <row r="143" spans="3:35" x14ac:dyDescent="0.25">
      <c r="C143" s="16">
        <v>44025</v>
      </c>
      <c r="D143" s="1">
        <v>2021</v>
      </c>
      <c r="E143" s="1">
        <v>1908</v>
      </c>
      <c r="F143" s="1">
        <v>100</v>
      </c>
      <c r="G143" s="1">
        <f t="shared" si="14"/>
        <v>13</v>
      </c>
      <c r="H143" s="17">
        <f t="shared" si="15"/>
        <v>3.6745454545454546E-3</v>
      </c>
      <c r="I143" s="18">
        <f t="shared" si="17"/>
        <v>2.3636363636363637E-5</v>
      </c>
      <c r="J143" s="17">
        <f t="shared" si="18"/>
        <v>1.8181818181818181E-4</v>
      </c>
      <c r="K143" s="1">
        <v>1002</v>
      </c>
      <c r="AD143" s="24">
        <v>44045</v>
      </c>
      <c r="AE143" s="1">
        <v>100</v>
      </c>
      <c r="AG143" s="22">
        <v>44045</v>
      </c>
      <c r="AH143">
        <v>18</v>
      </c>
      <c r="AI143">
        <f t="shared" si="19"/>
        <v>0</v>
      </c>
    </row>
    <row r="144" spans="3:35" x14ac:dyDescent="0.25">
      <c r="C144" s="16">
        <v>44026</v>
      </c>
      <c r="D144" s="1">
        <v>2021</v>
      </c>
      <c r="E144" s="1">
        <v>1908</v>
      </c>
      <c r="F144" s="1">
        <v>100</v>
      </c>
      <c r="G144" s="1">
        <f t="shared" si="14"/>
        <v>13</v>
      </c>
      <c r="H144" s="17">
        <f t="shared" si="15"/>
        <v>3.6745454545454546E-3</v>
      </c>
      <c r="I144" s="18">
        <f t="shared" si="17"/>
        <v>2.3636363636363637E-5</v>
      </c>
      <c r="J144" s="17">
        <f t="shared" si="18"/>
        <v>1.8181818181818181E-4</v>
      </c>
      <c r="K144" s="1">
        <v>1002</v>
      </c>
      <c r="AD144" s="24">
        <v>44046</v>
      </c>
      <c r="AE144" s="1">
        <v>100</v>
      </c>
      <c r="AG144" s="22">
        <v>44046</v>
      </c>
      <c r="AH144">
        <v>18</v>
      </c>
      <c r="AI144">
        <f t="shared" si="19"/>
        <v>0</v>
      </c>
    </row>
    <row r="145" spans="3:35" x14ac:dyDescent="0.25">
      <c r="C145" s="16">
        <v>44027</v>
      </c>
      <c r="D145" s="1">
        <v>2025</v>
      </c>
      <c r="E145" s="1">
        <v>1909</v>
      </c>
      <c r="F145" s="1">
        <v>100</v>
      </c>
      <c r="G145" s="1">
        <f t="shared" si="14"/>
        <v>16</v>
      </c>
      <c r="H145" s="17">
        <f t="shared" si="15"/>
        <v>3.6818181818181819E-3</v>
      </c>
      <c r="I145" s="18">
        <f t="shared" si="17"/>
        <v>2.9090909090909089E-5</v>
      </c>
      <c r="J145" s="17">
        <f t="shared" si="18"/>
        <v>1.8181818181818181E-4</v>
      </c>
      <c r="K145" s="1">
        <v>1004</v>
      </c>
      <c r="AD145" s="24">
        <v>44047</v>
      </c>
      <c r="AE145" s="1">
        <v>100</v>
      </c>
      <c r="AG145" s="22">
        <v>44047</v>
      </c>
      <c r="AH145">
        <v>18</v>
      </c>
      <c r="AI145">
        <f t="shared" si="19"/>
        <v>0</v>
      </c>
    </row>
    <row r="146" spans="3:35" x14ac:dyDescent="0.25">
      <c r="C146" s="16">
        <v>44028</v>
      </c>
      <c r="D146" s="1">
        <v>2025</v>
      </c>
      <c r="E146" s="1">
        <v>1909</v>
      </c>
      <c r="F146" s="1">
        <v>100</v>
      </c>
      <c r="G146" s="1">
        <f t="shared" si="14"/>
        <v>16</v>
      </c>
      <c r="H146" s="17">
        <f t="shared" si="15"/>
        <v>3.6818181818181819E-3</v>
      </c>
      <c r="I146" s="18">
        <f t="shared" si="17"/>
        <v>2.9090909090909089E-5</v>
      </c>
      <c r="J146" s="17">
        <f t="shared" si="18"/>
        <v>1.8181818181818181E-4</v>
      </c>
      <c r="K146" s="1">
        <v>1005</v>
      </c>
      <c r="AD146" s="24">
        <v>44048</v>
      </c>
      <c r="AE146" s="1">
        <v>100</v>
      </c>
      <c r="AG146" s="22">
        <v>44048</v>
      </c>
      <c r="AH146">
        <v>18</v>
      </c>
      <c r="AI146">
        <f t="shared" si="19"/>
        <v>0</v>
      </c>
    </row>
    <row r="147" spans="3:35" x14ac:dyDescent="0.25">
      <c r="C147" s="16">
        <v>44029</v>
      </c>
      <c r="D147" s="1">
        <v>2030</v>
      </c>
      <c r="E147" s="1">
        <v>1917</v>
      </c>
      <c r="F147" s="1">
        <v>100</v>
      </c>
      <c r="G147" s="1">
        <f t="shared" si="14"/>
        <v>13</v>
      </c>
      <c r="H147" s="17">
        <f t="shared" si="15"/>
        <v>3.690909090909091E-3</v>
      </c>
      <c r="I147" s="18">
        <f t="shared" si="17"/>
        <v>2.3636363636363637E-5</v>
      </c>
      <c r="J147" s="17">
        <f t="shared" si="18"/>
        <v>1.8181818181818181E-4</v>
      </c>
      <c r="K147" s="1">
        <v>1007</v>
      </c>
      <c r="AD147" s="24">
        <v>44049</v>
      </c>
      <c r="AE147" s="1">
        <v>100</v>
      </c>
      <c r="AG147" s="22">
        <v>44049</v>
      </c>
      <c r="AH147">
        <v>18</v>
      </c>
      <c r="AI147">
        <f t="shared" si="19"/>
        <v>0</v>
      </c>
    </row>
    <row r="148" spans="3:35" x14ac:dyDescent="0.25">
      <c r="C148" s="16">
        <v>44030</v>
      </c>
      <c r="D148" s="1">
        <v>2030</v>
      </c>
      <c r="E148" s="1">
        <v>1917</v>
      </c>
      <c r="F148" s="1">
        <v>100</v>
      </c>
      <c r="G148" s="1">
        <f t="shared" si="14"/>
        <v>13</v>
      </c>
      <c r="H148" s="17">
        <f t="shared" si="15"/>
        <v>3.690909090909091E-3</v>
      </c>
      <c r="I148" s="18">
        <f t="shared" si="17"/>
        <v>2.3636363636363637E-5</v>
      </c>
      <c r="J148" s="17">
        <f t="shared" si="18"/>
        <v>1.8181818181818181E-4</v>
      </c>
      <c r="K148" s="1">
        <v>1008</v>
      </c>
      <c r="AD148" s="24">
        <v>44050</v>
      </c>
      <c r="AE148" s="1">
        <v>100</v>
      </c>
      <c r="AG148" s="22">
        <v>44050</v>
      </c>
      <c r="AH148">
        <v>18</v>
      </c>
      <c r="AI148">
        <f t="shared" si="19"/>
        <v>0</v>
      </c>
    </row>
    <row r="149" spans="3:35" x14ac:dyDescent="0.25">
      <c r="C149" s="16">
        <v>44031</v>
      </c>
      <c r="D149" s="1">
        <v>2030</v>
      </c>
      <c r="E149" s="1">
        <v>1917</v>
      </c>
      <c r="F149" s="1">
        <v>100</v>
      </c>
      <c r="G149" s="1">
        <f t="shared" si="14"/>
        <v>13</v>
      </c>
      <c r="H149" s="17">
        <f t="shared" si="15"/>
        <v>3.690909090909091E-3</v>
      </c>
      <c r="I149" s="18">
        <f t="shared" si="17"/>
        <v>2.3636363636363637E-5</v>
      </c>
      <c r="J149" s="17">
        <f t="shared" si="18"/>
        <v>1.8181818181818181E-4</v>
      </c>
      <c r="K149" s="1">
        <v>1008</v>
      </c>
      <c r="L149" s="15">
        <v>43931</v>
      </c>
      <c r="N149" s="15">
        <v>43931</v>
      </c>
      <c r="AD149" s="24">
        <v>44051</v>
      </c>
      <c r="AE149" s="1">
        <v>100</v>
      </c>
      <c r="AG149" s="22">
        <v>44051</v>
      </c>
      <c r="AH149">
        <v>18</v>
      </c>
      <c r="AI149">
        <f t="shared" si="19"/>
        <v>0</v>
      </c>
    </row>
    <row r="150" spans="3:35" x14ac:dyDescent="0.25">
      <c r="C150" s="16">
        <v>44032</v>
      </c>
      <c r="D150" s="1">
        <v>2037</v>
      </c>
      <c r="E150" s="1">
        <v>1917</v>
      </c>
      <c r="F150" s="1">
        <v>100</v>
      </c>
      <c r="G150" s="1">
        <f t="shared" si="14"/>
        <v>20</v>
      </c>
      <c r="H150" s="17">
        <f t="shared" si="15"/>
        <v>3.7036363636363638E-3</v>
      </c>
      <c r="I150" s="18">
        <f t="shared" si="17"/>
        <v>3.6363636363636364E-5</v>
      </c>
      <c r="J150" s="17">
        <f t="shared" si="18"/>
        <v>1.8181818181818181E-4</v>
      </c>
      <c r="K150" s="1">
        <v>1008</v>
      </c>
      <c r="AD150" s="24">
        <v>44052</v>
      </c>
      <c r="AE150" s="1">
        <v>100</v>
      </c>
      <c r="AG150" s="22">
        <v>44052</v>
      </c>
      <c r="AH150">
        <v>18</v>
      </c>
      <c r="AI150">
        <f t="shared" si="19"/>
        <v>0</v>
      </c>
    </row>
    <row r="151" spans="3:35" x14ac:dyDescent="0.25">
      <c r="C151" s="16">
        <v>44033</v>
      </c>
      <c r="D151" s="1">
        <v>2037</v>
      </c>
      <c r="E151" s="1">
        <v>1917</v>
      </c>
      <c r="F151" s="1">
        <v>100</v>
      </c>
      <c r="G151" s="1">
        <f t="shared" si="14"/>
        <v>20</v>
      </c>
      <c r="H151" s="17">
        <f t="shared" si="15"/>
        <v>3.7036363636363638E-3</v>
      </c>
      <c r="I151" s="18">
        <f t="shared" si="17"/>
        <v>3.6363636363636364E-5</v>
      </c>
      <c r="J151" s="17">
        <f t="shared" si="18"/>
        <v>1.8181818181818181E-4</v>
      </c>
      <c r="K151" s="1">
        <v>1010</v>
      </c>
      <c r="AD151" s="24">
        <v>44053</v>
      </c>
      <c r="AE151" s="1">
        <v>100</v>
      </c>
      <c r="AG151" s="22">
        <v>44053</v>
      </c>
      <c r="AH151">
        <v>18</v>
      </c>
      <c r="AI151">
        <f t="shared" si="19"/>
        <v>0</v>
      </c>
    </row>
    <row r="152" spans="3:35" x14ac:dyDescent="0.25">
      <c r="C152" s="16">
        <v>44034</v>
      </c>
      <c r="D152" s="1">
        <v>2044</v>
      </c>
      <c r="E152" s="1">
        <v>1920</v>
      </c>
      <c r="F152" s="1">
        <v>100</v>
      </c>
      <c r="G152" s="1">
        <f t="shared" si="14"/>
        <v>24</v>
      </c>
      <c r="H152" s="17">
        <f t="shared" si="15"/>
        <v>3.7163636363636366E-3</v>
      </c>
      <c r="I152" s="18">
        <f t="shared" si="17"/>
        <v>4.3636363636363636E-5</v>
      </c>
      <c r="J152" s="17">
        <f t="shared" si="18"/>
        <v>1.8181818181818181E-4</v>
      </c>
      <c r="K152" s="1">
        <v>1010</v>
      </c>
      <c r="AD152" s="24">
        <v>44054</v>
      </c>
      <c r="AE152" s="1">
        <v>100</v>
      </c>
      <c r="AG152" s="22">
        <v>44054</v>
      </c>
      <c r="AH152">
        <v>18</v>
      </c>
      <c r="AI152">
        <f t="shared" si="19"/>
        <v>0</v>
      </c>
    </row>
    <row r="153" spans="3:35" x14ac:dyDescent="0.25">
      <c r="C153" s="16">
        <v>44035</v>
      </c>
      <c r="D153" s="1">
        <v>2044</v>
      </c>
      <c r="E153" s="1">
        <v>1920</v>
      </c>
      <c r="F153" s="1">
        <v>100</v>
      </c>
      <c r="G153" s="1">
        <f t="shared" si="14"/>
        <v>24</v>
      </c>
      <c r="H153" s="17">
        <f t="shared" si="15"/>
        <v>3.7163636363636366E-3</v>
      </c>
      <c r="I153" s="18">
        <f t="shared" si="17"/>
        <v>4.3636363636363636E-5</v>
      </c>
      <c r="J153" s="17">
        <f t="shared" si="18"/>
        <v>1.8181818181818181E-4</v>
      </c>
      <c r="K153" s="1">
        <v>1010</v>
      </c>
      <c r="AD153" s="24">
        <v>44055</v>
      </c>
      <c r="AE153" s="1">
        <v>101</v>
      </c>
      <c r="AG153" s="22">
        <v>44055</v>
      </c>
      <c r="AH153">
        <v>18</v>
      </c>
      <c r="AI153">
        <f t="shared" si="19"/>
        <v>1</v>
      </c>
    </row>
    <row r="154" spans="3:35" x14ac:dyDescent="0.25">
      <c r="C154" s="16">
        <v>44036</v>
      </c>
      <c r="D154" s="1">
        <v>2058</v>
      </c>
      <c r="E154" s="1">
        <v>1922</v>
      </c>
      <c r="F154" s="1">
        <v>100</v>
      </c>
      <c r="G154" s="1">
        <f t="shared" si="14"/>
        <v>36</v>
      </c>
      <c r="H154" s="17">
        <f t="shared" si="15"/>
        <v>3.7418181818181817E-3</v>
      </c>
      <c r="I154" s="18">
        <f t="shared" si="17"/>
        <v>6.545454545454545E-5</v>
      </c>
      <c r="J154" s="17">
        <f t="shared" si="18"/>
        <v>1.8181818181818181E-4</v>
      </c>
      <c r="K154" s="1">
        <v>1014</v>
      </c>
      <c r="AD154" s="24">
        <v>44056</v>
      </c>
      <c r="AE154" s="1">
        <v>101</v>
      </c>
      <c r="AG154" s="22">
        <v>44056</v>
      </c>
      <c r="AH154">
        <v>18</v>
      </c>
      <c r="AI154">
        <f t="shared" si="19"/>
        <v>0</v>
      </c>
    </row>
    <row r="155" spans="3:35" x14ac:dyDescent="0.25">
      <c r="C155" s="16">
        <v>44037</v>
      </c>
      <c r="D155" s="1">
        <v>2067</v>
      </c>
      <c r="E155" s="1">
        <v>1928</v>
      </c>
      <c r="F155" s="1">
        <v>100</v>
      </c>
      <c r="G155" s="1">
        <f t="shared" si="14"/>
        <v>39</v>
      </c>
      <c r="H155" s="17">
        <f t="shared" si="15"/>
        <v>3.7581818181818181E-3</v>
      </c>
      <c r="I155" s="18">
        <f t="shared" si="17"/>
        <v>7.0909090909090905E-5</v>
      </c>
      <c r="J155" s="17">
        <f t="shared" si="18"/>
        <v>1.8181818181818181E-4</v>
      </c>
      <c r="K155" s="1">
        <v>1016</v>
      </c>
      <c r="AD155" s="24">
        <v>44057</v>
      </c>
      <c r="AE155" s="1">
        <v>101</v>
      </c>
      <c r="AG155" s="22">
        <v>44057</v>
      </c>
      <c r="AH155">
        <v>18</v>
      </c>
      <c r="AI155">
        <f t="shared" si="19"/>
        <v>0</v>
      </c>
    </row>
    <row r="156" spans="3:35" x14ac:dyDescent="0.25">
      <c r="C156" s="16">
        <v>44038</v>
      </c>
      <c r="D156" s="1">
        <v>2067</v>
      </c>
      <c r="E156" s="1">
        <v>1928</v>
      </c>
      <c r="F156" s="1">
        <v>100</v>
      </c>
      <c r="G156" s="1">
        <f t="shared" ref="G156:G193" si="20">D156-E156-F156</f>
        <v>39</v>
      </c>
      <c r="H156" s="17">
        <f t="shared" ref="H156:H219" si="21">D156/550000</f>
        <v>3.7581818181818181E-3</v>
      </c>
      <c r="I156" s="18">
        <f t="shared" si="17"/>
        <v>7.0909090909090905E-5</v>
      </c>
      <c r="J156" s="17">
        <f t="shared" si="18"/>
        <v>1.8181818181818181E-4</v>
      </c>
      <c r="K156" s="1">
        <v>1016</v>
      </c>
      <c r="AD156" s="24">
        <v>44058</v>
      </c>
      <c r="AE156" s="1">
        <v>101</v>
      </c>
      <c r="AG156" s="22">
        <v>44058</v>
      </c>
      <c r="AH156">
        <v>18</v>
      </c>
      <c r="AI156">
        <f t="shared" si="19"/>
        <v>0</v>
      </c>
    </row>
    <row r="157" spans="3:35" x14ac:dyDescent="0.25">
      <c r="C157" s="16">
        <v>44039</v>
      </c>
      <c r="D157" s="1">
        <v>2067</v>
      </c>
      <c r="E157" s="1">
        <v>1928</v>
      </c>
      <c r="F157" s="1">
        <v>100</v>
      </c>
      <c r="G157" s="1">
        <f t="shared" si="20"/>
        <v>39</v>
      </c>
      <c r="H157" s="17">
        <f t="shared" si="21"/>
        <v>3.7581818181818181E-3</v>
      </c>
      <c r="I157" s="18">
        <f t="shared" si="17"/>
        <v>7.0909090909090905E-5</v>
      </c>
      <c r="J157" s="17">
        <f t="shared" si="18"/>
        <v>1.8181818181818181E-4</v>
      </c>
      <c r="K157" s="1">
        <v>1016</v>
      </c>
      <c r="AD157" s="24">
        <v>44059</v>
      </c>
      <c r="AE157" s="1">
        <v>101</v>
      </c>
      <c r="AG157" s="22">
        <v>44059</v>
      </c>
      <c r="AH157">
        <v>18</v>
      </c>
      <c r="AI157">
        <f t="shared" si="19"/>
        <v>0</v>
      </c>
    </row>
    <row r="158" spans="3:35" x14ac:dyDescent="0.25">
      <c r="C158" s="16">
        <v>44040</v>
      </c>
      <c r="D158" s="1">
        <v>2067</v>
      </c>
      <c r="E158" s="1">
        <v>1928</v>
      </c>
      <c r="F158" s="1">
        <v>100</v>
      </c>
      <c r="G158" s="1">
        <f t="shared" si="20"/>
        <v>39</v>
      </c>
      <c r="H158" s="17">
        <f t="shared" si="21"/>
        <v>3.7581818181818181E-3</v>
      </c>
      <c r="I158" s="18">
        <f t="shared" si="17"/>
        <v>7.0909090909090905E-5</v>
      </c>
      <c r="J158" s="17">
        <f t="shared" si="18"/>
        <v>1.8181818181818181E-4</v>
      </c>
      <c r="K158" s="1">
        <v>1017</v>
      </c>
      <c r="L158" s="15">
        <v>43932</v>
      </c>
      <c r="N158" s="15">
        <v>43932</v>
      </c>
      <c r="AD158" s="24">
        <v>44060</v>
      </c>
      <c r="AE158" s="1">
        <v>101</v>
      </c>
      <c r="AG158" s="22">
        <v>44060</v>
      </c>
      <c r="AH158">
        <v>18</v>
      </c>
      <c r="AI158">
        <f t="shared" si="19"/>
        <v>0</v>
      </c>
    </row>
    <row r="159" spans="3:35" x14ac:dyDescent="0.25">
      <c r="C159" s="16">
        <v>44041</v>
      </c>
      <c r="D159" s="1">
        <v>2076</v>
      </c>
      <c r="E159" s="1">
        <v>1937</v>
      </c>
      <c r="F159" s="1">
        <v>100</v>
      </c>
      <c r="G159" s="1">
        <f t="shared" si="20"/>
        <v>39</v>
      </c>
      <c r="H159" s="17">
        <f t="shared" si="21"/>
        <v>3.7745454545454545E-3</v>
      </c>
      <c r="I159" s="18">
        <f t="shared" si="17"/>
        <v>7.0909090909090905E-5</v>
      </c>
      <c r="J159" s="17">
        <f t="shared" si="18"/>
        <v>1.8181818181818181E-4</v>
      </c>
      <c r="K159" s="1">
        <v>1022</v>
      </c>
      <c r="AD159" s="24">
        <v>44061</v>
      </c>
      <c r="AE159" s="1">
        <v>101</v>
      </c>
      <c r="AG159" s="22">
        <v>44061</v>
      </c>
      <c r="AH159">
        <v>18</v>
      </c>
      <c r="AI159">
        <f t="shared" si="19"/>
        <v>0</v>
      </c>
    </row>
    <row r="160" spans="3:35" x14ac:dyDescent="0.25">
      <c r="C160" s="16">
        <v>44042</v>
      </c>
      <c r="D160" s="1">
        <v>2095</v>
      </c>
      <c r="E160" s="1">
        <v>1942</v>
      </c>
      <c r="F160" s="1">
        <v>100</v>
      </c>
      <c r="G160" s="1">
        <f t="shared" si="20"/>
        <v>53</v>
      </c>
      <c r="H160" s="17">
        <f t="shared" si="21"/>
        <v>3.8090909090909091E-3</v>
      </c>
      <c r="I160" s="18">
        <f t="shared" si="17"/>
        <v>9.6363636363636359E-5</v>
      </c>
      <c r="J160" s="17">
        <f t="shared" si="18"/>
        <v>1.8181818181818181E-4</v>
      </c>
      <c r="K160" s="1">
        <v>1031</v>
      </c>
      <c r="AD160" s="24">
        <v>44062</v>
      </c>
      <c r="AE160" s="1">
        <v>102</v>
      </c>
      <c r="AG160" s="22">
        <v>44062</v>
      </c>
      <c r="AH160">
        <v>18</v>
      </c>
      <c r="AI160">
        <f t="shared" si="19"/>
        <v>1</v>
      </c>
    </row>
    <row r="161" spans="3:35" x14ac:dyDescent="0.25">
      <c r="C161" s="16">
        <v>44043</v>
      </c>
      <c r="D161" s="1">
        <v>2095</v>
      </c>
      <c r="E161" s="1">
        <v>1942</v>
      </c>
      <c r="F161" s="1">
        <v>100</v>
      </c>
      <c r="G161" s="1">
        <f t="shared" si="20"/>
        <v>53</v>
      </c>
      <c r="H161" s="17">
        <f t="shared" si="21"/>
        <v>3.8090909090909091E-3</v>
      </c>
      <c r="I161" s="18">
        <f t="shared" si="17"/>
        <v>9.6363636363636359E-5</v>
      </c>
      <c r="J161" s="17">
        <f t="shared" si="18"/>
        <v>1.8181818181818181E-4</v>
      </c>
      <c r="K161" s="1">
        <v>1031</v>
      </c>
      <c r="AD161" s="24">
        <v>44063</v>
      </c>
      <c r="AE161" s="1">
        <v>102</v>
      </c>
      <c r="AG161" s="22">
        <v>44063</v>
      </c>
      <c r="AH161">
        <v>18</v>
      </c>
      <c r="AI161">
        <f t="shared" si="19"/>
        <v>0</v>
      </c>
    </row>
    <row r="162" spans="3:35" x14ac:dyDescent="0.25">
      <c r="C162" s="16">
        <v>44044</v>
      </c>
      <c r="D162" s="1">
        <v>2095</v>
      </c>
      <c r="E162" s="1">
        <v>1942</v>
      </c>
      <c r="F162" s="1">
        <v>100</v>
      </c>
      <c r="G162" s="1">
        <f t="shared" si="20"/>
        <v>53</v>
      </c>
      <c r="H162" s="17">
        <f t="shared" si="21"/>
        <v>3.8090909090909091E-3</v>
      </c>
      <c r="I162" s="18">
        <f t="shared" si="17"/>
        <v>9.6363636363636359E-5</v>
      </c>
      <c r="J162" s="17">
        <f t="shared" si="18"/>
        <v>1.8181818181818181E-4</v>
      </c>
      <c r="K162" s="1">
        <v>1031</v>
      </c>
      <c r="AD162" s="24">
        <v>44064</v>
      </c>
      <c r="AE162" s="1">
        <v>102</v>
      </c>
      <c r="AG162" s="22">
        <v>44064</v>
      </c>
      <c r="AH162">
        <v>18</v>
      </c>
      <c r="AI162">
        <f t="shared" si="19"/>
        <v>0</v>
      </c>
    </row>
    <row r="163" spans="3:35" x14ac:dyDescent="0.25">
      <c r="C163" s="16">
        <v>44045</v>
      </c>
      <c r="D163" s="1">
        <v>2095</v>
      </c>
      <c r="E163" s="1">
        <v>1942</v>
      </c>
      <c r="F163" s="1">
        <v>100</v>
      </c>
      <c r="G163" s="1">
        <f t="shared" si="20"/>
        <v>53</v>
      </c>
      <c r="H163" s="17">
        <f t="shared" si="21"/>
        <v>3.8090909090909091E-3</v>
      </c>
      <c r="I163" s="18">
        <f t="shared" si="17"/>
        <v>9.6363636363636359E-5</v>
      </c>
      <c r="J163" s="17">
        <f t="shared" si="18"/>
        <v>1.8181818181818181E-4</v>
      </c>
      <c r="K163" s="1">
        <v>1031</v>
      </c>
      <c r="AD163" s="24">
        <v>44065</v>
      </c>
      <c r="AE163" s="1">
        <v>102</v>
      </c>
      <c r="AG163" s="22">
        <v>44065</v>
      </c>
      <c r="AH163">
        <v>18</v>
      </c>
      <c r="AI163">
        <f t="shared" si="19"/>
        <v>0</v>
      </c>
    </row>
    <row r="164" spans="3:35" x14ac:dyDescent="0.25">
      <c r="C164" s="16">
        <v>44046</v>
      </c>
      <c r="D164" s="1">
        <v>2108</v>
      </c>
      <c r="E164" s="1">
        <v>1954</v>
      </c>
      <c r="F164" s="1">
        <v>100</v>
      </c>
      <c r="G164" s="1">
        <f t="shared" si="20"/>
        <v>54</v>
      </c>
      <c r="H164" s="17">
        <f t="shared" si="21"/>
        <v>3.8327272727272728E-3</v>
      </c>
      <c r="I164" s="18">
        <f t="shared" si="17"/>
        <v>9.8181818181818182E-5</v>
      </c>
      <c r="J164" s="17">
        <f t="shared" si="18"/>
        <v>1.8181818181818181E-4</v>
      </c>
      <c r="K164" s="1">
        <v>1040</v>
      </c>
      <c r="AD164" s="24">
        <v>44066</v>
      </c>
      <c r="AE164" s="1">
        <v>102</v>
      </c>
      <c r="AG164" s="22">
        <v>44066</v>
      </c>
      <c r="AH164">
        <v>18</v>
      </c>
      <c r="AI164">
        <f t="shared" si="19"/>
        <v>0</v>
      </c>
    </row>
    <row r="165" spans="3:35" x14ac:dyDescent="0.25">
      <c r="C165" s="16">
        <v>44047</v>
      </c>
      <c r="D165" s="1">
        <v>2108</v>
      </c>
      <c r="E165" s="1">
        <v>1954</v>
      </c>
      <c r="F165" s="1">
        <v>100</v>
      </c>
      <c r="G165" s="1">
        <f t="shared" si="20"/>
        <v>54</v>
      </c>
      <c r="H165" s="17">
        <f t="shared" si="21"/>
        <v>3.8327272727272728E-3</v>
      </c>
      <c r="I165" s="18">
        <f t="shared" si="17"/>
        <v>9.8181818181818182E-5</v>
      </c>
      <c r="J165" s="17">
        <f t="shared" si="18"/>
        <v>1.8181818181818181E-4</v>
      </c>
      <c r="K165" s="1">
        <v>1041</v>
      </c>
      <c r="AD165" s="24">
        <v>44067</v>
      </c>
      <c r="AE165" s="1">
        <v>102</v>
      </c>
      <c r="AG165" s="22">
        <v>44067</v>
      </c>
      <c r="AH165">
        <v>18</v>
      </c>
      <c r="AI165">
        <f t="shared" si="19"/>
        <v>0</v>
      </c>
    </row>
    <row r="166" spans="3:35" x14ac:dyDescent="0.25">
      <c r="C166" s="16">
        <v>44048</v>
      </c>
      <c r="D166" s="1">
        <v>2139</v>
      </c>
      <c r="E166" s="1">
        <v>1958</v>
      </c>
      <c r="F166" s="1">
        <v>100</v>
      </c>
      <c r="G166" s="1">
        <f t="shared" si="20"/>
        <v>81</v>
      </c>
      <c r="H166" s="17">
        <f t="shared" si="21"/>
        <v>3.8890909090909089E-3</v>
      </c>
      <c r="I166" s="18">
        <f>G166/550000</f>
        <v>1.4727272727272728E-4</v>
      </c>
      <c r="J166" s="17">
        <f t="shared" si="18"/>
        <v>1.8181818181818181E-4</v>
      </c>
      <c r="K166" s="1">
        <v>1053</v>
      </c>
      <c r="L166" s="15">
        <v>43933</v>
      </c>
      <c r="N166" s="15">
        <v>43933</v>
      </c>
      <c r="AD166" s="24">
        <v>44068</v>
      </c>
      <c r="AE166" s="1">
        <v>102</v>
      </c>
      <c r="AG166" s="22">
        <v>44068</v>
      </c>
      <c r="AH166">
        <v>18</v>
      </c>
      <c r="AI166">
        <f t="shared" si="19"/>
        <v>0</v>
      </c>
    </row>
    <row r="167" spans="3:35" x14ac:dyDescent="0.25">
      <c r="C167" s="16">
        <v>44049</v>
      </c>
      <c r="D167" s="1">
        <v>2139</v>
      </c>
      <c r="E167" s="1">
        <v>1958</v>
      </c>
      <c r="F167" s="1">
        <v>100</v>
      </c>
      <c r="G167" s="1">
        <f t="shared" si="20"/>
        <v>81</v>
      </c>
      <c r="H167" s="17">
        <f t="shared" si="21"/>
        <v>3.8890909090909089E-3</v>
      </c>
      <c r="I167" s="18">
        <f>G167/550000</f>
        <v>1.4727272727272728E-4</v>
      </c>
      <c r="J167" s="17">
        <f t="shared" si="18"/>
        <v>1.8181818181818181E-4</v>
      </c>
      <c r="K167" s="1">
        <v>1053</v>
      </c>
      <c r="AD167" s="24">
        <v>44069</v>
      </c>
      <c r="AE167" s="1">
        <v>102</v>
      </c>
      <c r="AG167" s="22">
        <v>44069</v>
      </c>
      <c r="AH167">
        <v>18</v>
      </c>
      <c r="AI167">
        <f t="shared" si="19"/>
        <v>0</v>
      </c>
    </row>
    <row r="168" spans="3:35" x14ac:dyDescent="0.25">
      <c r="C168" s="16">
        <v>44050</v>
      </c>
      <c r="D168" s="1">
        <v>2157</v>
      </c>
      <c r="E168" s="1">
        <v>1975</v>
      </c>
      <c r="F168" s="1">
        <v>100</v>
      </c>
      <c r="G168" s="1">
        <f t="shared" si="20"/>
        <v>82</v>
      </c>
      <c r="H168" s="17">
        <f t="shared" si="21"/>
        <v>3.9218181818181817E-3</v>
      </c>
      <c r="I168" s="18">
        <f>G168/550000</f>
        <v>1.490909090909091E-4</v>
      </c>
      <c r="J168" s="17">
        <f t="shared" si="18"/>
        <v>1.8181818181818181E-4</v>
      </c>
      <c r="K168" s="1">
        <v>1060</v>
      </c>
      <c r="AD168" s="24">
        <v>44070</v>
      </c>
      <c r="AE168" s="1">
        <v>102</v>
      </c>
      <c r="AG168" s="22">
        <v>44070</v>
      </c>
      <c r="AH168">
        <v>18</v>
      </c>
      <c r="AI168">
        <f t="shared" si="19"/>
        <v>0</v>
      </c>
    </row>
    <row r="169" spans="3:35" x14ac:dyDescent="0.25">
      <c r="C169" s="16">
        <v>44051</v>
      </c>
      <c r="D169" s="1">
        <v>2157</v>
      </c>
      <c r="E169" s="1">
        <v>1975</v>
      </c>
      <c r="F169" s="1">
        <v>100</v>
      </c>
      <c r="G169" s="1">
        <f t="shared" si="20"/>
        <v>82</v>
      </c>
      <c r="H169" s="17">
        <f t="shared" si="21"/>
        <v>3.9218181818181817E-3</v>
      </c>
      <c r="I169" s="18">
        <f t="shared" ref="I169:I231" si="22">G169/550000</f>
        <v>1.490909090909091E-4</v>
      </c>
      <c r="J169" s="17">
        <f t="shared" si="18"/>
        <v>1.8181818181818181E-4</v>
      </c>
      <c r="K169" s="1">
        <v>1060</v>
      </c>
      <c r="AD169" s="24">
        <v>44071</v>
      </c>
      <c r="AE169" s="1">
        <v>102</v>
      </c>
      <c r="AG169" s="22">
        <v>44071</v>
      </c>
      <c r="AH169">
        <v>18</v>
      </c>
      <c r="AI169">
        <f t="shared" si="19"/>
        <v>0</v>
      </c>
    </row>
    <row r="170" spans="3:35" x14ac:dyDescent="0.25">
      <c r="C170" s="16">
        <v>44052</v>
      </c>
      <c r="D170" s="1">
        <v>2157</v>
      </c>
      <c r="E170" s="1">
        <v>1975</v>
      </c>
      <c r="F170" s="1">
        <v>100</v>
      </c>
      <c r="G170" s="1">
        <f t="shared" si="20"/>
        <v>82</v>
      </c>
      <c r="H170" s="17">
        <f t="shared" si="21"/>
        <v>3.9218181818181817E-3</v>
      </c>
      <c r="I170" s="18">
        <f t="shared" si="22"/>
        <v>1.490909090909091E-4</v>
      </c>
      <c r="J170" s="17">
        <f t="shared" si="18"/>
        <v>1.8181818181818181E-4</v>
      </c>
      <c r="K170" s="1">
        <v>1060</v>
      </c>
      <c r="AD170" s="24">
        <v>44072</v>
      </c>
      <c r="AE170" s="1">
        <v>102</v>
      </c>
      <c r="AG170" s="22">
        <v>44072</v>
      </c>
      <c r="AH170">
        <v>18</v>
      </c>
      <c r="AI170">
        <f t="shared" si="19"/>
        <v>0</v>
      </c>
    </row>
    <row r="171" spans="3:35" x14ac:dyDescent="0.25">
      <c r="C171" s="16">
        <v>44053</v>
      </c>
      <c r="D171" s="1">
        <v>2170</v>
      </c>
      <c r="E171" s="1">
        <v>1999</v>
      </c>
      <c r="F171" s="1">
        <v>100</v>
      </c>
      <c r="G171" s="1">
        <f t="shared" si="20"/>
        <v>71</v>
      </c>
      <c r="H171" s="17">
        <f t="shared" si="21"/>
        <v>3.9454545454545454E-3</v>
      </c>
      <c r="I171" s="18">
        <f t="shared" si="22"/>
        <v>1.290909090909091E-4</v>
      </c>
      <c r="J171" s="17">
        <f t="shared" si="18"/>
        <v>1.8181818181818181E-4</v>
      </c>
      <c r="K171" s="1">
        <v>1068</v>
      </c>
      <c r="AD171" s="24">
        <v>44073</v>
      </c>
      <c r="AE171" s="1">
        <v>102</v>
      </c>
      <c r="AG171" s="22">
        <v>44073</v>
      </c>
      <c r="AH171">
        <v>18</v>
      </c>
      <c r="AI171">
        <f t="shared" si="19"/>
        <v>0</v>
      </c>
    </row>
    <row r="172" spans="3:35" x14ac:dyDescent="0.25">
      <c r="C172" s="16">
        <v>44054</v>
      </c>
      <c r="D172" s="1">
        <v>2170</v>
      </c>
      <c r="E172" s="1">
        <v>1999</v>
      </c>
      <c r="F172" s="1">
        <v>100</v>
      </c>
      <c r="G172" s="1">
        <f t="shared" si="20"/>
        <v>71</v>
      </c>
      <c r="H172" s="17">
        <f t="shared" si="21"/>
        <v>3.9454545454545454E-3</v>
      </c>
      <c r="I172" s="18">
        <f t="shared" si="22"/>
        <v>1.290909090909091E-4</v>
      </c>
      <c r="J172" s="17">
        <f t="shared" si="18"/>
        <v>1.8181818181818181E-4</v>
      </c>
      <c r="K172" s="1">
        <v>1068</v>
      </c>
      <c r="AD172" s="24">
        <v>44074</v>
      </c>
      <c r="AE172" s="1">
        <v>102</v>
      </c>
      <c r="AG172" s="22">
        <v>44074</v>
      </c>
      <c r="AH172">
        <v>18</v>
      </c>
      <c r="AI172">
        <f t="shared" si="19"/>
        <v>0</v>
      </c>
    </row>
    <row r="173" spans="3:35" x14ac:dyDescent="0.25">
      <c r="C173" s="16">
        <v>44055</v>
      </c>
      <c r="D173" s="1">
        <v>2181</v>
      </c>
      <c r="E173" s="1">
        <v>2008</v>
      </c>
      <c r="F173" s="1">
        <v>101</v>
      </c>
      <c r="G173" s="1">
        <f t="shared" si="20"/>
        <v>72</v>
      </c>
      <c r="H173" s="17">
        <f t="shared" si="21"/>
        <v>3.9654545454545454E-3</v>
      </c>
      <c r="I173" s="18">
        <f t="shared" si="22"/>
        <v>1.309090909090909E-4</v>
      </c>
      <c r="J173" s="17">
        <f t="shared" si="18"/>
        <v>1.8363636363636363E-4</v>
      </c>
      <c r="K173" s="1">
        <v>1070</v>
      </c>
      <c r="AD173" s="24">
        <v>44075</v>
      </c>
      <c r="AE173" s="1">
        <v>103</v>
      </c>
      <c r="AG173" s="22">
        <v>44075</v>
      </c>
      <c r="AH173">
        <v>18</v>
      </c>
      <c r="AI173">
        <f t="shared" si="19"/>
        <v>1</v>
      </c>
    </row>
    <row r="174" spans="3:35" x14ac:dyDescent="0.25">
      <c r="C174" s="16">
        <v>44056</v>
      </c>
      <c r="D174" s="1">
        <v>2181</v>
      </c>
      <c r="E174" s="1">
        <v>2008</v>
      </c>
      <c r="F174" s="1">
        <v>101</v>
      </c>
      <c r="G174" s="1">
        <f t="shared" si="20"/>
        <v>72</v>
      </c>
      <c r="H174" s="17">
        <f t="shared" si="21"/>
        <v>3.9654545454545454E-3</v>
      </c>
      <c r="I174" s="18">
        <f t="shared" si="22"/>
        <v>1.309090909090909E-4</v>
      </c>
      <c r="J174" s="17">
        <f t="shared" si="18"/>
        <v>1.8363636363636363E-4</v>
      </c>
      <c r="K174" s="1">
        <v>1070</v>
      </c>
      <c r="L174" s="15">
        <v>43935</v>
      </c>
      <c r="N174" s="15">
        <v>43935</v>
      </c>
      <c r="AD174" s="24">
        <v>44076</v>
      </c>
      <c r="AE174" s="1">
        <v>103</v>
      </c>
      <c r="AG174" s="22">
        <v>44076</v>
      </c>
      <c r="AH174">
        <v>18</v>
      </c>
      <c r="AI174">
        <f t="shared" si="19"/>
        <v>0</v>
      </c>
    </row>
    <row r="175" spans="3:35" x14ac:dyDescent="0.25">
      <c r="C175" s="16">
        <v>44057</v>
      </c>
      <c r="D175" s="1">
        <v>2212</v>
      </c>
      <c r="E175" s="1">
        <v>2028</v>
      </c>
      <c r="F175" s="1">
        <v>101</v>
      </c>
      <c r="G175" s="1">
        <f t="shared" si="20"/>
        <v>83</v>
      </c>
      <c r="H175" s="17">
        <f t="shared" si="21"/>
        <v>4.021818181818182E-3</v>
      </c>
      <c r="I175" s="18">
        <f t="shared" si="22"/>
        <v>1.509090909090909E-4</v>
      </c>
      <c r="J175" s="17">
        <f t="shared" si="18"/>
        <v>1.8363636363636363E-4</v>
      </c>
      <c r="K175" s="1">
        <v>1088</v>
      </c>
      <c r="AD175" s="24">
        <v>44077</v>
      </c>
      <c r="AE175" s="1">
        <v>103</v>
      </c>
      <c r="AG175" s="22">
        <v>44077</v>
      </c>
      <c r="AH175">
        <v>18</v>
      </c>
      <c r="AI175">
        <f t="shared" si="19"/>
        <v>0</v>
      </c>
    </row>
    <row r="176" spans="3:35" x14ac:dyDescent="0.25">
      <c r="C176" s="16">
        <v>44058</v>
      </c>
      <c r="D176" s="1">
        <v>2212</v>
      </c>
      <c r="E176" s="1">
        <v>2028</v>
      </c>
      <c r="F176" s="1">
        <v>101</v>
      </c>
      <c r="G176" s="1">
        <f t="shared" si="20"/>
        <v>83</v>
      </c>
      <c r="H176" s="17">
        <f t="shared" si="21"/>
        <v>4.021818181818182E-3</v>
      </c>
      <c r="I176" s="18">
        <f t="shared" si="22"/>
        <v>1.509090909090909E-4</v>
      </c>
      <c r="J176" s="17">
        <f t="shared" si="18"/>
        <v>1.8363636363636363E-4</v>
      </c>
      <c r="K176" s="1">
        <v>1088</v>
      </c>
      <c r="AD176" s="24">
        <v>44078</v>
      </c>
      <c r="AE176" s="1">
        <v>103</v>
      </c>
      <c r="AG176" s="22">
        <v>44078</v>
      </c>
      <c r="AH176">
        <v>18</v>
      </c>
      <c r="AI176">
        <f t="shared" si="19"/>
        <v>0</v>
      </c>
    </row>
    <row r="177" spans="3:35" x14ac:dyDescent="0.25">
      <c r="C177" s="16">
        <v>44059</v>
      </c>
      <c r="D177" s="1">
        <v>2212</v>
      </c>
      <c r="E177" s="1">
        <v>2028</v>
      </c>
      <c r="F177" s="1">
        <v>101</v>
      </c>
      <c r="G177" s="1">
        <f t="shared" si="20"/>
        <v>83</v>
      </c>
      <c r="H177" s="17">
        <f t="shared" si="21"/>
        <v>4.021818181818182E-3</v>
      </c>
      <c r="I177" s="18">
        <f t="shared" si="22"/>
        <v>1.509090909090909E-4</v>
      </c>
      <c r="J177" s="17">
        <f t="shared" si="18"/>
        <v>1.8363636363636363E-4</v>
      </c>
      <c r="K177" s="1">
        <v>1088</v>
      </c>
      <c r="AD177" s="24">
        <v>44079</v>
      </c>
      <c r="AE177" s="1">
        <v>103</v>
      </c>
      <c r="AG177" s="22">
        <v>44079</v>
      </c>
      <c r="AH177">
        <v>18</v>
      </c>
      <c r="AI177">
        <f t="shared" si="19"/>
        <v>0</v>
      </c>
    </row>
    <row r="178" spans="3:35" x14ac:dyDescent="0.25">
      <c r="C178" s="16">
        <v>44060</v>
      </c>
      <c r="D178" s="1">
        <v>2232</v>
      </c>
      <c r="E178" s="1">
        <v>2053</v>
      </c>
      <c r="F178" s="1">
        <v>101</v>
      </c>
      <c r="G178" s="1">
        <f t="shared" si="20"/>
        <v>78</v>
      </c>
      <c r="H178" s="17">
        <f t="shared" si="21"/>
        <v>4.0581818181818184E-3</v>
      </c>
      <c r="I178" s="18">
        <f t="shared" si="22"/>
        <v>1.4181818181818181E-4</v>
      </c>
      <c r="J178" s="17">
        <f t="shared" si="18"/>
        <v>1.8363636363636363E-4</v>
      </c>
      <c r="K178" s="1">
        <v>1093</v>
      </c>
      <c r="AD178" s="24">
        <v>44080</v>
      </c>
      <c r="AE178" s="1">
        <v>103</v>
      </c>
      <c r="AG178" s="22">
        <v>44080</v>
      </c>
      <c r="AH178">
        <v>18</v>
      </c>
      <c r="AI178">
        <f t="shared" si="19"/>
        <v>0</v>
      </c>
    </row>
    <row r="179" spans="3:35" x14ac:dyDescent="0.25">
      <c r="C179" s="16">
        <v>44061</v>
      </c>
      <c r="D179" s="1">
        <v>2232</v>
      </c>
      <c r="E179" s="1">
        <v>2053</v>
      </c>
      <c r="F179" s="1">
        <v>101</v>
      </c>
      <c r="G179" s="1">
        <f t="shared" si="20"/>
        <v>78</v>
      </c>
      <c r="H179" s="17">
        <f t="shared" si="21"/>
        <v>4.0581818181818184E-3</v>
      </c>
      <c r="I179" s="18">
        <f t="shared" si="22"/>
        <v>1.4181818181818181E-4</v>
      </c>
      <c r="J179" s="17">
        <f t="shared" si="18"/>
        <v>1.8363636363636363E-4</v>
      </c>
      <c r="K179" s="1">
        <v>1093</v>
      </c>
      <c r="AD179" s="24">
        <v>44081</v>
      </c>
      <c r="AE179" s="1">
        <v>103</v>
      </c>
      <c r="AG179" s="22">
        <v>44081</v>
      </c>
      <c r="AH179">
        <v>18</v>
      </c>
      <c r="AI179">
        <f t="shared" si="19"/>
        <v>0</v>
      </c>
    </row>
    <row r="180" spans="3:35" x14ac:dyDescent="0.25">
      <c r="C180" s="16">
        <v>44062</v>
      </c>
      <c r="D180" s="1">
        <v>2261</v>
      </c>
      <c r="E180" s="1">
        <v>2074</v>
      </c>
      <c r="F180" s="1">
        <v>102</v>
      </c>
      <c r="G180" s="1">
        <f t="shared" si="20"/>
        <v>85</v>
      </c>
      <c r="H180" s="17">
        <f t="shared" si="21"/>
        <v>4.1109090909090913E-3</v>
      </c>
      <c r="I180" s="18">
        <f t="shared" si="22"/>
        <v>1.5454545454545454E-4</v>
      </c>
      <c r="J180" s="17">
        <f t="shared" si="18"/>
        <v>1.8545454545454545E-4</v>
      </c>
      <c r="K180" s="1">
        <v>1106</v>
      </c>
      <c r="AD180" s="24">
        <v>44082</v>
      </c>
      <c r="AE180" s="1">
        <v>103</v>
      </c>
      <c r="AG180" s="22">
        <v>44082</v>
      </c>
      <c r="AH180">
        <v>18</v>
      </c>
      <c r="AI180">
        <v>0</v>
      </c>
    </row>
    <row r="181" spans="3:35" x14ac:dyDescent="0.25">
      <c r="C181" s="16">
        <v>44063</v>
      </c>
      <c r="D181" s="1">
        <v>2261</v>
      </c>
      <c r="E181" s="1">
        <v>2074</v>
      </c>
      <c r="F181" s="1">
        <v>102</v>
      </c>
      <c r="G181" s="1">
        <f t="shared" si="20"/>
        <v>85</v>
      </c>
      <c r="H181" s="17">
        <f t="shared" si="21"/>
        <v>4.1109090909090913E-3</v>
      </c>
      <c r="I181" s="18">
        <f t="shared" si="22"/>
        <v>1.5454545454545454E-4</v>
      </c>
      <c r="J181" s="17">
        <f t="shared" si="18"/>
        <v>1.8545454545454545E-4</v>
      </c>
      <c r="K181" s="1">
        <v>1106</v>
      </c>
      <c r="AD181" s="24">
        <v>44083</v>
      </c>
      <c r="AE181" s="1">
        <v>103</v>
      </c>
      <c r="AG181" s="22">
        <v>44083</v>
      </c>
      <c r="AH181">
        <v>18</v>
      </c>
      <c r="AI181">
        <v>0</v>
      </c>
    </row>
    <row r="182" spans="3:35" x14ac:dyDescent="0.25">
      <c r="C182" s="16">
        <v>44064</v>
      </c>
      <c r="D182" s="1">
        <v>2281</v>
      </c>
      <c r="E182" s="1">
        <v>2087</v>
      </c>
      <c r="F182" s="1">
        <v>102</v>
      </c>
      <c r="G182" s="1">
        <f t="shared" si="20"/>
        <v>92</v>
      </c>
      <c r="H182" s="17">
        <f t="shared" si="21"/>
        <v>4.1472727272727269E-3</v>
      </c>
      <c r="I182" s="18">
        <f t="shared" si="22"/>
        <v>1.6727272727272728E-4</v>
      </c>
      <c r="J182" s="17">
        <f t="shared" si="18"/>
        <v>1.8545454545454545E-4</v>
      </c>
      <c r="K182" s="1">
        <v>1114</v>
      </c>
      <c r="AD182" s="24">
        <v>44084</v>
      </c>
      <c r="AE182" s="1">
        <v>103</v>
      </c>
      <c r="AG182" s="22">
        <v>44084</v>
      </c>
      <c r="AH182">
        <v>18</v>
      </c>
      <c r="AI182">
        <v>0</v>
      </c>
    </row>
    <row r="183" spans="3:35" x14ac:dyDescent="0.25">
      <c r="C183" s="16">
        <v>44065</v>
      </c>
      <c r="D183" s="1">
        <v>2281</v>
      </c>
      <c r="E183" s="1">
        <v>2087</v>
      </c>
      <c r="F183" s="1">
        <v>102</v>
      </c>
      <c r="G183" s="1">
        <f t="shared" si="20"/>
        <v>92</v>
      </c>
      <c r="H183" s="17">
        <f t="shared" si="21"/>
        <v>4.1472727272727269E-3</v>
      </c>
      <c r="I183" s="18">
        <f t="shared" si="22"/>
        <v>1.6727272727272728E-4</v>
      </c>
      <c r="J183" s="17">
        <f t="shared" si="18"/>
        <v>1.8545454545454545E-4</v>
      </c>
      <c r="K183" s="1">
        <v>1114</v>
      </c>
      <c r="L183" s="15">
        <v>43936</v>
      </c>
      <c r="N183" s="15">
        <v>43936</v>
      </c>
      <c r="AD183" s="24">
        <v>44085</v>
      </c>
      <c r="AE183" s="1">
        <v>103</v>
      </c>
      <c r="AG183" s="22">
        <v>44085</v>
      </c>
      <c r="AH183">
        <v>18</v>
      </c>
      <c r="AI183">
        <v>0</v>
      </c>
    </row>
    <row r="184" spans="3:35" x14ac:dyDescent="0.25">
      <c r="C184" s="16">
        <v>44066</v>
      </c>
      <c r="D184" s="1">
        <v>2281</v>
      </c>
      <c r="E184" s="1">
        <v>2087</v>
      </c>
      <c r="F184" s="1">
        <v>102</v>
      </c>
      <c r="G184" s="1">
        <f t="shared" si="20"/>
        <v>92</v>
      </c>
      <c r="H184" s="17">
        <f t="shared" si="21"/>
        <v>4.1472727272727269E-3</v>
      </c>
      <c r="I184" s="18">
        <f t="shared" si="22"/>
        <v>1.6727272727272728E-4</v>
      </c>
      <c r="J184" s="17">
        <f t="shared" ref="J184:J231" si="23">F184/550000</f>
        <v>1.8545454545454545E-4</v>
      </c>
      <c r="K184" s="1">
        <v>1114</v>
      </c>
      <c r="AD184" s="24">
        <v>44086</v>
      </c>
      <c r="AE184" s="1">
        <v>103</v>
      </c>
      <c r="AG184" s="22">
        <v>44086</v>
      </c>
      <c r="AH184">
        <v>18</v>
      </c>
      <c r="AI184">
        <v>0</v>
      </c>
    </row>
    <row r="185" spans="3:35" x14ac:dyDescent="0.25">
      <c r="C185" s="16">
        <v>44067</v>
      </c>
      <c r="D185" s="1">
        <v>2311</v>
      </c>
      <c r="E185" s="1">
        <v>2120</v>
      </c>
      <c r="F185" s="1">
        <v>102</v>
      </c>
      <c r="G185" s="1">
        <f t="shared" si="20"/>
        <v>89</v>
      </c>
      <c r="H185" s="17">
        <f t="shared" si="21"/>
        <v>4.2018181818181816E-3</v>
      </c>
      <c r="I185" s="18">
        <f t="shared" si="22"/>
        <v>1.6181818181818181E-4</v>
      </c>
      <c r="J185" s="17">
        <f t="shared" si="23"/>
        <v>1.8545454545454545E-4</v>
      </c>
      <c r="K185" s="1">
        <v>1126</v>
      </c>
      <c r="AD185" s="24">
        <v>44087</v>
      </c>
      <c r="AE185" s="1">
        <v>103</v>
      </c>
      <c r="AG185" s="22">
        <v>44087</v>
      </c>
      <c r="AH185">
        <v>18</v>
      </c>
      <c r="AI185">
        <v>0</v>
      </c>
    </row>
    <row r="186" spans="3:35" x14ac:dyDescent="0.25">
      <c r="C186" s="16">
        <v>44068</v>
      </c>
      <c r="D186" s="1">
        <v>2324</v>
      </c>
      <c r="E186" s="1">
        <v>2149</v>
      </c>
      <c r="F186" s="1">
        <v>102</v>
      </c>
      <c r="G186" s="1">
        <f t="shared" si="20"/>
        <v>73</v>
      </c>
      <c r="H186" s="17">
        <f t="shared" si="21"/>
        <v>4.2254545454545453E-3</v>
      </c>
      <c r="I186" s="18">
        <f t="shared" si="22"/>
        <v>1.3272727272727272E-4</v>
      </c>
      <c r="J186" s="17">
        <f t="shared" si="23"/>
        <v>1.8545454545454545E-4</v>
      </c>
      <c r="K186" s="1">
        <v>1131</v>
      </c>
      <c r="AD186" s="24">
        <v>44088</v>
      </c>
      <c r="AE186" s="1">
        <v>103</v>
      </c>
      <c r="AG186" s="22">
        <v>44088</v>
      </c>
      <c r="AH186">
        <v>18</v>
      </c>
      <c r="AI186">
        <v>0</v>
      </c>
    </row>
    <row r="187" spans="3:35" x14ac:dyDescent="0.25">
      <c r="C187" s="16">
        <v>44069</v>
      </c>
      <c r="D187" s="1">
        <v>2324</v>
      </c>
      <c r="E187" s="1">
        <v>2149</v>
      </c>
      <c r="F187" s="1">
        <v>102</v>
      </c>
      <c r="G187" s="1">
        <f t="shared" si="20"/>
        <v>73</v>
      </c>
      <c r="H187" s="17">
        <f t="shared" si="21"/>
        <v>4.2254545454545453E-3</v>
      </c>
      <c r="I187" s="18">
        <f t="shared" si="22"/>
        <v>1.3272727272727272E-4</v>
      </c>
      <c r="J187" s="17">
        <f t="shared" si="23"/>
        <v>1.8545454545454545E-4</v>
      </c>
      <c r="K187" s="1">
        <v>1131</v>
      </c>
      <c r="AD187" s="24">
        <v>44089</v>
      </c>
      <c r="AE187" s="1">
        <v>103</v>
      </c>
      <c r="AG187" s="22">
        <v>44089</v>
      </c>
      <c r="AH187">
        <v>18</v>
      </c>
      <c r="AI187">
        <v>0</v>
      </c>
    </row>
    <row r="188" spans="3:35" x14ac:dyDescent="0.25">
      <c r="C188" s="16">
        <v>44070</v>
      </c>
      <c r="D188" s="1">
        <v>2324</v>
      </c>
      <c r="E188" s="1">
        <v>2149</v>
      </c>
      <c r="F188" s="1">
        <v>102</v>
      </c>
      <c r="G188" s="1">
        <f t="shared" si="20"/>
        <v>73</v>
      </c>
      <c r="H188" s="17">
        <f t="shared" si="21"/>
        <v>4.2254545454545453E-3</v>
      </c>
      <c r="I188" s="18">
        <f t="shared" si="22"/>
        <v>1.3272727272727272E-4</v>
      </c>
      <c r="J188" s="17">
        <f t="shared" si="23"/>
        <v>1.8545454545454545E-4</v>
      </c>
      <c r="K188" s="1">
        <v>1131</v>
      </c>
      <c r="AD188" s="24">
        <v>44090</v>
      </c>
      <c r="AE188" s="1">
        <v>103</v>
      </c>
      <c r="AG188" s="22">
        <v>44090</v>
      </c>
      <c r="AH188">
        <v>18</v>
      </c>
      <c r="AI188">
        <v>0</v>
      </c>
    </row>
    <row r="189" spans="3:35" x14ac:dyDescent="0.25">
      <c r="C189" s="16">
        <v>44071</v>
      </c>
      <c r="D189" s="1">
        <v>2348</v>
      </c>
      <c r="E189" s="1">
        <v>2163</v>
      </c>
      <c r="F189" s="1">
        <v>102</v>
      </c>
      <c r="G189" s="1">
        <f t="shared" si="20"/>
        <v>83</v>
      </c>
      <c r="H189" s="17">
        <f t="shared" si="21"/>
        <v>4.269090909090909E-3</v>
      </c>
      <c r="I189" s="18">
        <f t="shared" si="22"/>
        <v>1.509090909090909E-4</v>
      </c>
      <c r="J189" s="17">
        <f t="shared" si="23"/>
        <v>1.8545454545454545E-4</v>
      </c>
      <c r="K189" s="1">
        <v>1140</v>
      </c>
      <c r="AD189" s="24">
        <v>44091</v>
      </c>
      <c r="AE189" s="1">
        <v>103</v>
      </c>
      <c r="AG189" s="22">
        <v>44091</v>
      </c>
      <c r="AH189">
        <v>18</v>
      </c>
      <c r="AI189">
        <v>0</v>
      </c>
    </row>
    <row r="190" spans="3:35" x14ac:dyDescent="0.25">
      <c r="C190" s="16">
        <v>44072</v>
      </c>
      <c r="D190" s="1">
        <v>2348</v>
      </c>
      <c r="E190" s="1">
        <v>2163</v>
      </c>
      <c r="F190" s="1">
        <v>102</v>
      </c>
      <c r="G190" s="1">
        <f t="shared" si="20"/>
        <v>83</v>
      </c>
      <c r="H190" s="17">
        <f t="shared" si="21"/>
        <v>4.269090909090909E-3</v>
      </c>
      <c r="I190" s="18">
        <f t="shared" si="22"/>
        <v>1.509090909090909E-4</v>
      </c>
      <c r="J190" s="17">
        <f t="shared" si="23"/>
        <v>1.8545454545454545E-4</v>
      </c>
      <c r="K190" s="1">
        <v>1140</v>
      </c>
      <c r="AD190" s="24">
        <v>44092</v>
      </c>
      <c r="AE190" s="1">
        <v>103</v>
      </c>
      <c r="AG190" s="22">
        <v>44092</v>
      </c>
      <c r="AH190">
        <v>18</v>
      </c>
      <c r="AI190">
        <v>0</v>
      </c>
    </row>
    <row r="191" spans="3:35" x14ac:dyDescent="0.25">
      <c r="C191" s="16">
        <v>44073</v>
      </c>
      <c r="D191" s="1">
        <v>2348</v>
      </c>
      <c r="E191" s="1">
        <v>2163</v>
      </c>
      <c r="F191" s="1">
        <v>102</v>
      </c>
      <c r="G191" s="1">
        <f t="shared" si="20"/>
        <v>83</v>
      </c>
      <c r="H191" s="17">
        <f t="shared" si="21"/>
        <v>4.269090909090909E-3</v>
      </c>
      <c r="I191" s="18">
        <f t="shared" si="22"/>
        <v>1.509090909090909E-4</v>
      </c>
      <c r="J191" s="17">
        <f t="shared" si="23"/>
        <v>1.8545454545454545E-4</v>
      </c>
      <c r="K191" s="1">
        <v>1140</v>
      </c>
      <c r="AD191" s="24">
        <v>44093</v>
      </c>
      <c r="AE191" s="1">
        <v>103</v>
      </c>
      <c r="AG191" s="22">
        <v>44093</v>
      </c>
      <c r="AH191">
        <v>18</v>
      </c>
      <c r="AI191">
        <v>0</v>
      </c>
    </row>
    <row r="192" spans="3:35" x14ac:dyDescent="0.25">
      <c r="C192" s="16">
        <v>44074</v>
      </c>
      <c r="D192" s="1">
        <v>2353</v>
      </c>
      <c r="E192" s="1">
        <v>2193</v>
      </c>
      <c r="F192" s="1">
        <v>102</v>
      </c>
      <c r="G192" s="1">
        <f t="shared" si="20"/>
        <v>58</v>
      </c>
      <c r="H192" s="17">
        <f t="shared" si="21"/>
        <v>4.2781818181818181E-3</v>
      </c>
      <c r="I192" s="18">
        <f t="shared" si="22"/>
        <v>1.0545454545454546E-4</v>
      </c>
      <c r="J192" s="17">
        <f t="shared" si="23"/>
        <v>1.8545454545454545E-4</v>
      </c>
      <c r="K192" s="1">
        <v>1149</v>
      </c>
      <c r="AD192" s="24">
        <v>44094</v>
      </c>
      <c r="AE192" s="1">
        <v>103</v>
      </c>
      <c r="AG192" s="22">
        <v>44094</v>
      </c>
      <c r="AH192">
        <v>18</v>
      </c>
      <c r="AI192">
        <v>0</v>
      </c>
    </row>
    <row r="193" spans="3:35" x14ac:dyDescent="0.25">
      <c r="C193" s="16">
        <v>44075</v>
      </c>
      <c r="D193" s="1">
        <v>2363</v>
      </c>
      <c r="E193" s="1">
        <v>2203</v>
      </c>
      <c r="F193" s="1">
        <v>103</v>
      </c>
      <c r="G193" s="1">
        <f t="shared" si="20"/>
        <v>57</v>
      </c>
      <c r="H193" s="17">
        <f t="shared" si="21"/>
        <v>4.2963636363636364E-3</v>
      </c>
      <c r="I193" s="18">
        <f t="shared" si="22"/>
        <v>1.0363636363636364E-4</v>
      </c>
      <c r="J193" s="17">
        <f t="shared" si="23"/>
        <v>1.8727272727272728E-4</v>
      </c>
      <c r="K193" s="1">
        <v>1149</v>
      </c>
      <c r="L193" s="15">
        <v>43937</v>
      </c>
      <c r="N193" s="15">
        <v>43937</v>
      </c>
      <c r="AD193" s="24">
        <v>44095</v>
      </c>
      <c r="AE193" s="1">
        <v>104</v>
      </c>
      <c r="AG193" s="22">
        <v>44095</v>
      </c>
      <c r="AH193">
        <v>18</v>
      </c>
      <c r="AI193">
        <v>1</v>
      </c>
    </row>
    <row r="194" spans="3:35" x14ac:dyDescent="0.25">
      <c r="C194" s="16">
        <v>44076</v>
      </c>
      <c r="D194" s="1">
        <v>2370</v>
      </c>
      <c r="E194" s="1">
        <v>2216</v>
      </c>
      <c r="F194" s="1">
        <v>103</v>
      </c>
      <c r="G194" s="1">
        <f>D194-E194-F194</f>
        <v>51</v>
      </c>
      <c r="H194" s="17">
        <f t="shared" si="21"/>
        <v>4.3090909090909091E-3</v>
      </c>
      <c r="I194" s="18">
        <f t="shared" si="22"/>
        <v>9.2727272727272727E-5</v>
      </c>
      <c r="J194" s="17">
        <f t="shared" si="23"/>
        <v>1.8727272727272728E-4</v>
      </c>
      <c r="K194" s="1">
        <v>1151</v>
      </c>
      <c r="AD194" s="24">
        <v>44096</v>
      </c>
      <c r="AE194" s="1">
        <v>104</v>
      </c>
      <c r="AG194" s="22">
        <v>44096</v>
      </c>
      <c r="AH194">
        <v>18</v>
      </c>
      <c r="AI194">
        <v>0</v>
      </c>
    </row>
    <row r="195" spans="3:35" x14ac:dyDescent="0.25">
      <c r="C195" s="16">
        <v>44077</v>
      </c>
      <c r="D195" s="1">
        <v>2378</v>
      </c>
      <c r="E195" s="1">
        <v>2224</v>
      </c>
      <c r="F195" s="1">
        <v>103</v>
      </c>
      <c r="G195" s="1">
        <f>D195-E195-F195</f>
        <v>51</v>
      </c>
      <c r="H195" s="17">
        <f t="shared" si="21"/>
        <v>4.3236363636363637E-3</v>
      </c>
      <c r="I195" s="18">
        <f t="shared" si="22"/>
        <v>9.2727272727272727E-5</v>
      </c>
      <c r="J195" s="17">
        <f t="shared" si="23"/>
        <v>1.8727272727272728E-4</v>
      </c>
      <c r="K195" s="1">
        <v>1157</v>
      </c>
      <c r="AD195" s="24">
        <v>44097</v>
      </c>
      <c r="AE195" s="1">
        <v>104</v>
      </c>
      <c r="AG195" s="22">
        <v>44097</v>
      </c>
      <c r="AH195">
        <v>18</v>
      </c>
      <c r="AI195">
        <v>0</v>
      </c>
    </row>
    <row r="196" spans="3:35" x14ac:dyDescent="0.25">
      <c r="C196" s="16">
        <v>44078</v>
      </c>
      <c r="D196" s="1">
        <v>2384</v>
      </c>
      <c r="E196" s="1">
        <v>2235</v>
      </c>
      <c r="F196" s="1">
        <v>103</v>
      </c>
      <c r="G196" s="1">
        <f>D196-E196-F196</f>
        <v>46</v>
      </c>
      <c r="H196" s="17">
        <f t="shared" si="21"/>
        <v>4.3345454545454546E-3</v>
      </c>
      <c r="I196" s="18">
        <f t="shared" si="22"/>
        <v>8.3636363636363639E-5</v>
      </c>
      <c r="J196" s="17">
        <f t="shared" si="23"/>
        <v>1.8727272727272728E-4</v>
      </c>
      <c r="K196" s="1">
        <v>1161</v>
      </c>
      <c r="AD196" s="24">
        <v>44098</v>
      </c>
      <c r="AE196" s="1">
        <v>104</v>
      </c>
      <c r="AG196" s="22">
        <v>44098</v>
      </c>
      <c r="AH196">
        <v>18</v>
      </c>
      <c r="AI196">
        <v>0</v>
      </c>
    </row>
    <row r="197" spans="3:35" x14ac:dyDescent="0.25">
      <c r="C197" s="16">
        <v>44079</v>
      </c>
      <c r="D197" s="1">
        <v>2384</v>
      </c>
      <c r="E197" s="1">
        <v>2235</v>
      </c>
      <c r="F197" s="1">
        <v>103</v>
      </c>
      <c r="G197" s="1">
        <f t="shared" ref="G197:G231" si="24">D197-E197-F197</f>
        <v>46</v>
      </c>
      <c r="H197" s="17">
        <f t="shared" si="21"/>
        <v>4.3345454545454546E-3</v>
      </c>
      <c r="I197" s="18">
        <f t="shared" si="22"/>
        <v>8.3636363636363639E-5</v>
      </c>
      <c r="J197" s="17">
        <f t="shared" si="23"/>
        <v>1.8727272727272728E-4</v>
      </c>
      <c r="K197" s="1">
        <v>1161</v>
      </c>
      <c r="AD197" s="24">
        <v>44099</v>
      </c>
      <c r="AE197" s="1">
        <v>104</v>
      </c>
      <c r="AG197" s="22">
        <v>44099</v>
      </c>
      <c r="AH197">
        <v>18</v>
      </c>
      <c r="AI197">
        <v>0</v>
      </c>
    </row>
    <row r="198" spans="3:35" x14ac:dyDescent="0.25">
      <c r="C198" s="16">
        <v>44080</v>
      </c>
      <c r="D198" s="1">
        <v>2384</v>
      </c>
      <c r="E198" s="1">
        <v>2235</v>
      </c>
      <c r="F198" s="1">
        <v>103</v>
      </c>
      <c r="G198" s="1">
        <f t="shared" si="24"/>
        <v>46</v>
      </c>
      <c r="H198" s="17">
        <f t="shared" si="21"/>
        <v>4.3345454545454546E-3</v>
      </c>
      <c r="I198" s="18">
        <f t="shared" si="22"/>
        <v>8.3636363636363639E-5</v>
      </c>
      <c r="J198" s="17">
        <f t="shared" si="23"/>
        <v>1.8727272727272728E-4</v>
      </c>
      <c r="K198" s="1">
        <v>1161</v>
      </c>
      <c r="AD198" s="24">
        <v>44100</v>
      </c>
      <c r="AE198" s="1">
        <v>104</v>
      </c>
      <c r="AG198" s="22">
        <v>44100</v>
      </c>
      <c r="AH198">
        <v>18</v>
      </c>
      <c r="AI198">
        <v>0</v>
      </c>
    </row>
    <row r="199" spans="3:35" x14ac:dyDescent="0.25">
      <c r="C199" s="16">
        <v>44081</v>
      </c>
      <c r="D199" s="1">
        <v>2389</v>
      </c>
      <c r="E199" s="1">
        <v>2247</v>
      </c>
      <c r="F199" s="1">
        <v>103</v>
      </c>
      <c r="G199" s="1">
        <f t="shared" si="24"/>
        <v>39</v>
      </c>
      <c r="H199" s="17">
        <f t="shared" si="21"/>
        <v>4.3436363636363638E-3</v>
      </c>
      <c r="I199" s="18">
        <f t="shared" si="22"/>
        <v>7.0909090909090905E-5</v>
      </c>
      <c r="J199" s="17">
        <f t="shared" si="23"/>
        <v>1.8727272727272728E-4</v>
      </c>
      <c r="K199" s="1">
        <v>1164</v>
      </c>
      <c r="AD199" s="24">
        <v>44101</v>
      </c>
      <c r="AE199" s="1">
        <v>104</v>
      </c>
      <c r="AG199" s="22">
        <v>44101</v>
      </c>
      <c r="AH199">
        <v>18</v>
      </c>
      <c r="AI199">
        <v>0</v>
      </c>
    </row>
    <row r="200" spans="3:35" x14ac:dyDescent="0.25">
      <c r="C200" s="16">
        <v>44082</v>
      </c>
      <c r="D200" s="1">
        <v>2393</v>
      </c>
      <c r="E200" s="1">
        <v>2258</v>
      </c>
      <c r="F200" s="1">
        <v>103</v>
      </c>
      <c r="G200" s="1">
        <f t="shared" si="24"/>
        <v>32</v>
      </c>
      <c r="H200" s="17">
        <f t="shared" si="21"/>
        <v>4.350909090909091E-3</v>
      </c>
      <c r="I200" s="18">
        <f t="shared" si="22"/>
        <v>5.8181818181818179E-5</v>
      </c>
      <c r="J200" s="17">
        <f t="shared" si="23"/>
        <v>1.8727272727272728E-4</v>
      </c>
      <c r="K200" s="1">
        <v>1166</v>
      </c>
      <c r="AD200" s="24">
        <v>44102</v>
      </c>
      <c r="AE200" s="1">
        <v>105</v>
      </c>
      <c r="AG200" s="22">
        <v>44102</v>
      </c>
      <c r="AH200">
        <v>18</v>
      </c>
      <c r="AI200">
        <v>1</v>
      </c>
    </row>
    <row r="201" spans="3:35" x14ac:dyDescent="0.25">
      <c r="C201" s="16">
        <v>44083</v>
      </c>
      <c r="D201" s="1">
        <v>2400</v>
      </c>
      <c r="E201" s="1">
        <v>2260</v>
      </c>
      <c r="F201" s="1">
        <v>103</v>
      </c>
      <c r="G201" s="1">
        <f t="shared" si="24"/>
        <v>37</v>
      </c>
      <c r="H201" s="17">
        <f t="shared" si="21"/>
        <v>4.3636363636363638E-3</v>
      </c>
      <c r="I201" s="18">
        <f t="shared" si="22"/>
        <v>6.7272727272727273E-5</v>
      </c>
      <c r="J201" s="17">
        <f t="shared" si="23"/>
        <v>1.8727272727272728E-4</v>
      </c>
      <c r="K201" s="1">
        <v>1171</v>
      </c>
      <c r="L201" s="15">
        <v>43938</v>
      </c>
      <c r="N201" s="15">
        <v>43938</v>
      </c>
      <c r="AD201" s="24">
        <v>44103</v>
      </c>
      <c r="AE201" s="1">
        <v>105</v>
      </c>
      <c r="AG201" s="22">
        <v>44103</v>
      </c>
      <c r="AH201">
        <v>18</v>
      </c>
      <c r="AI201">
        <v>0</v>
      </c>
    </row>
    <row r="202" spans="3:35" x14ac:dyDescent="0.25">
      <c r="C202" s="16">
        <v>44084</v>
      </c>
      <c r="D202" s="1">
        <v>2412</v>
      </c>
      <c r="E202" s="1">
        <v>2263</v>
      </c>
      <c r="F202" s="1">
        <v>103</v>
      </c>
      <c r="G202" s="1">
        <f t="shared" si="24"/>
        <v>46</v>
      </c>
      <c r="H202" s="17">
        <f t="shared" si="21"/>
        <v>4.3854545454545457E-3</v>
      </c>
      <c r="I202" s="18">
        <f t="shared" si="22"/>
        <v>8.3636363636363639E-5</v>
      </c>
      <c r="J202" s="17">
        <f t="shared" si="23"/>
        <v>1.8727272727272728E-4</v>
      </c>
      <c r="K202" s="1">
        <v>1178</v>
      </c>
      <c r="AD202" s="24">
        <v>44104</v>
      </c>
      <c r="AE202" s="1">
        <v>106</v>
      </c>
      <c r="AG202" s="22">
        <v>44104</v>
      </c>
      <c r="AH202">
        <v>18</v>
      </c>
      <c r="AI202">
        <v>0</v>
      </c>
    </row>
    <row r="203" spans="3:35" x14ac:dyDescent="0.25">
      <c r="C203" s="16">
        <v>44085</v>
      </c>
      <c r="D203" s="1">
        <v>2429</v>
      </c>
      <c r="E203" s="1">
        <v>2271</v>
      </c>
      <c r="F203" s="1">
        <v>103</v>
      </c>
      <c r="G203" s="1">
        <f t="shared" si="24"/>
        <v>55</v>
      </c>
      <c r="H203" s="17">
        <f t="shared" si="21"/>
        <v>4.4163636363636367E-3</v>
      </c>
      <c r="I203" s="18">
        <f t="shared" si="22"/>
        <v>1E-4</v>
      </c>
      <c r="J203" s="17">
        <f t="shared" si="23"/>
        <v>1.8727272727272728E-4</v>
      </c>
      <c r="K203" s="1">
        <v>1186</v>
      </c>
      <c r="AD203" s="24">
        <v>44105</v>
      </c>
      <c r="AE203" s="1">
        <v>106</v>
      </c>
      <c r="AG203" s="22">
        <v>44105</v>
      </c>
      <c r="AH203">
        <v>18</v>
      </c>
      <c r="AI203">
        <v>0</v>
      </c>
    </row>
    <row r="204" spans="3:35" x14ac:dyDescent="0.25">
      <c r="C204" s="16">
        <v>44086</v>
      </c>
      <c r="D204" s="1">
        <v>2429</v>
      </c>
      <c r="E204" s="1">
        <v>2271</v>
      </c>
      <c r="F204" s="1">
        <v>103</v>
      </c>
      <c r="G204" s="1">
        <f t="shared" si="24"/>
        <v>55</v>
      </c>
      <c r="H204" s="17">
        <f t="shared" si="21"/>
        <v>4.4163636363636367E-3</v>
      </c>
      <c r="I204" s="18">
        <f t="shared" si="22"/>
        <v>1E-4</v>
      </c>
      <c r="J204" s="17">
        <f t="shared" si="23"/>
        <v>1.8727272727272728E-4</v>
      </c>
      <c r="K204" s="1">
        <v>1187</v>
      </c>
      <c r="AD204" s="24">
        <v>44106</v>
      </c>
      <c r="AE204" s="1">
        <v>106</v>
      </c>
      <c r="AG204" s="22">
        <v>44106</v>
      </c>
      <c r="AH204">
        <v>18</v>
      </c>
      <c r="AI204">
        <v>0</v>
      </c>
    </row>
    <row r="205" spans="3:35" x14ac:dyDescent="0.25">
      <c r="C205" s="16">
        <v>44087</v>
      </c>
      <c r="D205" s="1">
        <v>2429</v>
      </c>
      <c r="E205" s="1">
        <v>2271</v>
      </c>
      <c r="F205" s="1">
        <v>103</v>
      </c>
      <c r="G205" s="1">
        <f t="shared" si="24"/>
        <v>55</v>
      </c>
      <c r="H205" s="17">
        <f t="shared" si="21"/>
        <v>4.4163636363636367E-3</v>
      </c>
      <c r="I205" s="18">
        <f t="shared" si="22"/>
        <v>1E-4</v>
      </c>
      <c r="J205" s="17">
        <f t="shared" si="23"/>
        <v>1.8727272727272728E-4</v>
      </c>
      <c r="K205" s="1">
        <v>1188</v>
      </c>
      <c r="AD205" s="24">
        <v>44107</v>
      </c>
      <c r="AE205" s="1">
        <v>106</v>
      </c>
      <c r="AG205" s="22">
        <v>44107</v>
      </c>
      <c r="AH205">
        <v>18</v>
      </c>
      <c r="AI205">
        <v>0</v>
      </c>
    </row>
    <row r="206" spans="3:35" x14ac:dyDescent="0.25">
      <c r="C206" s="16">
        <v>44088</v>
      </c>
      <c r="D206" s="1">
        <v>2459</v>
      </c>
      <c r="E206" s="1">
        <v>2283</v>
      </c>
      <c r="F206" s="1">
        <v>103</v>
      </c>
      <c r="G206" s="1">
        <f t="shared" si="24"/>
        <v>73</v>
      </c>
      <c r="H206" s="17">
        <f t="shared" si="21"/>
        <v>4.4709090909090905E-3</v>
      </c>
      <c r="I206" s="18">
        <f t="shared" si="22"/>
        <v>1.3272727272727272E-4</v>
      </c>
      <c r="J206" s="17">
        <f t="shared" si="23"/>
        <v>1.8727272727272728E-4</v>
      </c>
      <c r="K206" s="1">
        <v>1200</v>
      </c>
      <c r="AD206" s="24">
        <v>44108</v>
      </c>
      <c r="AE206" s="1">
        <v>106</v>
      </c>
      <c r="AG206" s="22">
        <v>44108</v>
      </c>
      <c r="AH206">
        <v>18</v>
      </c>
      <c r="AI206">
        <v>0</v>
      </c>
    </row>
    <row r="207" spans="3:35" x14ac:dyDescent="0.25">
      <c r="C207" s="16">
        <v>44089</v>
      </c>
      <c r="D207" s="1">
        <v>2477</v>
      </c>
      <c r="E207" s="1">
        <v>2288</v>
      </c>
      <c r="F207" s="1">
        <v>103</v>
      </c>
      <c r="G207" s="1">
        <f t="shared" si="24"/>
        <v>86</v>
      </c>
      <c r="H207" s="17">
        <f t="shared" si="21"/>
        <v>4.5036363636363633E-3</v>
      </c>
      <c r="I207" s="18">
        <f t="shared" si="22"/>
        <v>1.5636363636363637E-4</v>
      </c>
      <c r="J207" s="17">
        <f t="shared" si="23"/>
        <v>1.8727272727272728E-4</v>
      </c>
      <c r="K207" s="1">
        <v>1210</v>
      </c>
      <c r="AD207" s="24">
        <v>44109</v>
      </c>
      <c r="AE207" s="1">
        <v>106</v>
      </c>
      <c r="AG207" s="22">
        <v>44109</v>
      </c>
      <c r="AH207">
        <v>18</v>
      </c>
      <c r="AI207">
        <v>0</v>
      </c>
    </row>
    <row r="208" spans="3:35" x14ac:dyDescent="0.25">
      <c r="C208" s="16">
        <v>44090</v>
      </c>
      <c r="D208" s="1">
        <v>2503</v>
      </c>
      <c r="E208" s="1">
        <v>2297</v>
      </c>
      <c r="F208" s="1">
        <v>103</v>
      </c>
      <c r="G208" s="1">
        <f t="shared" si="24"/>
        <v>103</v>
      </c>
      <c r="H208" s="17">
        <f t="shared" si="21"/>
        <v>4.5509090909090907E-3</v>
      </c>
      <c r="I208" s="18">
        <f t="shared" si="22"/>
        <v>1.8727272727272728E-4</v>
      </c>
      <c r="J208" s="17">
        <f t="shared" si="23"/>
        <v>1.8727272727272728E-4</v>
      </c>
      <c r="K208" s="1">
        <v>1224</v>
      </c>
      <c r="AD208" s="24">
        <v>44110</v>
      </c>
      <c r="AE208" s="1">
        <v>107</v>
      </c>
      <c r="AG208" s="22">
        <v>44110</v>
      </c>
      <c r="AH208">
        <v>18</v>
      </c>
      <c r="AI208">
        <v>1</v>
      </c>
    </row>
    <row r="209" spans="3:35" x14ac:dyDescent="0.25">
      <c r="C209" s="16">
        <v>44091</v>
      </c>
      <c r="D209" s="1">
        <v>2522</v>
      </c>
      <c r="E209" s="1">
        <v>2309</v>
      </c>
      <c r="F209" s="1">
        <v>103</v>
      </c>
      <c r="G209" s="1">
        <f t="shared" si="24"/>
        <v>110</v>
      </c>
      <c r="H209" s="17">
        <f t="shared" si="21"/>
        <v>4.5854545454545453E-3</v>
      </c>
      <c r="I209" s="18">
        <f t="shared" si="22"/>
        <v>2.0000000000000001E-4</v>
      </c>
      <c r="J209" s="17">
        <f t="shared" si="23"/>
        <v>1.8727272727272728E-4</v>
      </c>
      <c r="K209" s="1">
        <v>1232</v>
      </c>
      <c r="AD209" s="24">
        <v>44111</v>
      </c>
      <c r="AE209" s="1">
        <v>107</v>
      </c>
      <c r="AG209" s="22">
        <v>44111</v>
      </c>
      <c r="AH209">
        <v>18</v>
      </c>
      <c r="AI209">
        <v>0</v>
      </c>
    </row>
    <row r="210" spans="3:35" x14ac:dyDescent="0.25">
      <c r="C210" s="16">
        <v>44092</v>
      </c>
      <c r="D210" s="1">
        <v>2550</v>
      </c>
      <c r="E210" s="1">
        <v>2326</v>
      </c>
      <c r="F210" s="1">
        <v>103</v>
      </c>
      <c r="G210" s="1">
        <f t="shared" si="24"/>
        <v>121</v>
      </c>
      <c r="H210" s="17">
        <f t="shared" si="21"/>
        <v>4.6363636363636364E-3</v>
      </c>
      <c r="I210" s="18">
        <f t="shared" si="22"/>
        <v>2.2000000000000001E-4</v>
      </c>
      <c r="J210" s="17">
        <f t="shared" si="23"/>
        <v>1.8727272727272728E-4</v>
      </c>
      <c r="K210" s="1">
        <v>1248</v>
      </c>
      <c r="AD210" s="24">
        <v>44112</v>
      </c>
      <c r="AE210" s="1">
        <v>107</v>
      </c>
      <c r="AG210" s="22">
        <v>44112</v>
      </c>
      <c r="AH210">
        <v>18</v>
      </c>
      <c r="AI210">
        <v>0</v>
      </c>
    </row>
    <row r="211" spans="3:35" x14ac:dyDescent="0.25">
      <c r="C211" s="16">
        <v>44093</v>
      </c>
      <c r="D211" s="1">
        <v>2550</v>
      </c>
      <c r="E211" s="1">
        <v>2326</v>
      </c>
      <c r="F211" s="1">
        <v>103</v>
      </c>
      <c r="G211" s="1">
        <f t="shared" si="24"/>
        <v>121</v>
      </c>
      <c r="H211" s="17">
        <f t="shared" si="21"/>
        <v>4.6363636363636364E-3</v>
      </c>
      <c r="I211" s="18">
        <f t="shared" si="22"/>
        <v>2.2000000000000001E-4</v>
      </c>
      <c r="J211" s="17">
        <f t="shared" si="23"/>
        <v>1.8727272727272728E-4</v>
      </c>
      <c r="K211" s="1">
        <v>1249</v>
      </c>
      <c r="L211" s="15">
        <v>43939</v>
      </c>
      <c r="N211" s="15">
        <v>43939</v>
      </c>
      <c r="AD211" s="24">
        <v>44113</v>
      </c>
      <c r="AE211" s="1">
        <v>109</v>
      </c>
      <c r="AG211" s="22">
        <v>44113</v>
      </c>
      <c r="AH211">
        <v>18</v>
      </c>
      <c r="AI211">
        <v>2</v>
      </c>
    </row>
    <row r="212" spans="3:35" x14ac:dyDescent="0.25">
      <c r="C212" s="16">
        <v>44094</v>
      </c>
      <c r="D212" s="1">
        <v>2550</v>
      </c>
      <c r="E212" s="1">
        <v>2326</v>
      </c>
      <c r="F212" s="1">
        <v>103</v>
      </c>
      <c r="G212" s="1">
        <f t="shared" si="24"/>
        <v>121</v>
      </c>
      <c r="H212" s="17">
        <f t="shared" si="21"/>
        <v>4.6363636363636364E-3</v>
      </c>
      <c r="I212" s="18">
        <f t="shared" si="22"/>
        <v>2.2000000000000001E-4</v>
      </c>
      <c r="J212" s="17">
        <f t="shared" si="23"/>
        <v>1.8727272727272728E-4</v>
      </c>
      <c r="K212" s="1">
        <v>1250</v>
      </c>
      <c r="AD212" s="24">
        <v>44114</v>
      </c>
      <c r="AE212" s="1">
        <v>109</v>
      </c>
      <c r="AG212" s="22">
        <v>44114</v>
      </c>
      <c r="AH212">
        <v>18</v>
      </c>
      <c r="AI212">
        <v>0</v>
      </c>
    </row>
    <row r="213" spans="3:35" x14ac:dyDescent="0.25">
      <c r="C213" s="16">
        <v>44095</v>
      </c>
      <c r="D213" s="1">
        <v>2568</v>
      </c>
      <c r="E213" s="1">
        <v>2350</v>
      </c>
      <c r="F213" s="1">
        <v>104</v>
      </c>
      <c r="G213" s="1">
        <f t="shared" si="24"/>
        <v>114</v>
      </c>
      <c r="H213" s="17">
        <f t="shared" si="21"/>
        <v>4.6690909090909092E-3</v>
      </c>
      <c r="I213" s="18">
        <f t="shared" si="22"/>
        <v>2.0727272727272727E-4</v>
      </c>
      <c r="J213" s="17">
        <f t="shared" si="23"/>
        <v>1.890909090909091E-4</v>
      </c>
      <c r="K213" s="1">
        <v>1252</v>
      </c>
      <c r="AD213" s="24">
        <v>44115</v>
      </c>
      <c r="AE213" s="1">
        <v>109</v>
      </c>
      <c r="AG213" s="22">
        <v>44115</v>
      </c>
      <c r="AH213">
        <v>18</v>
      </c>
      <c r="AI213">
        <v>0</v>
      </c>
    </row>
    <row r="214" spans="3:35" x14ac:dyDescent="0.25">
      <c r="C214" s="16">
        <v>44096</v>
      </c>
      <c r="D214" s="1">
        <v>2568</v>
      </c>
      <c r="E214" s="1">
        <v>2350</v>
      </c>
      <c r="F214" s="1">
        <v>104</v>
      </c>
      <c r="G214" s="1">
        <f t="shared" si="24"/>
        <v>114</v>
      </c>
      <c r="H214" s="17">
        <f t="shared" si="21"/>
        <v>4.6690909090909092E-3</v>
      </c>
      <c r="I214" s="18">
        <f t="shared" si="22"/>
        <v>2.0727272727272727E-4</v>
      </c>
      <c r="J214" s="17">
        <f t="shared" si="23"/>
        <v>1.890909090909091E-4</v>
      </c>
      <c r="K214" s="1">
        <v>1253</v>
      </c>
      <c r="AD214" s="24">
        <v>44116</v>
      </c>
      <c r="AE214" s="1">
        <v>109</v>
      </c>
      <c r="AG214" s="22">
        <v>44116</v>
      </c>
      <c r="AH214">
        <v>18</v>
      </c>
      <c r="AI214">
        <v>0</v>
      </c>
    </row>
    <row r="215" spans="3:35" x14ac:dyDescent="0.25">
      <c r="C215" s="16">
        <v>44097</v>
      </c>
      <c r="D215" s="1">
        <v>2600</v>
      </c>
      <c r="E215" s="1">
        <v>2387</v>
      </c>
      <c r="F215" s="1">
        <v>104</v>
      </c>
      <c r="G215" s="1">
        <f t="shared" si="24"/>
        <v>109</v>
      </c>
      <c r="H215" s="17">
        <f t="shared" si="21"/>
        <v>4.7272727272727275E-3</v>
      </c>
      <c r="I215" s="18">
        <f t="shared" si="22"/>
        <v>1.9818181818181819E-4</v>
      </c>
      <c r="J215" s="17">
        <f t="shared" si="23"/>
        <v>1.890909090909091E-4</v>
      </c>
      <c r="K215" s="1">
        <v>1268</v>
      </c>
      <c r="AD215" s="24">
        <v>44117</v>
      </c>
      <c r="AE215" s="1">
        <v>109</v>
      </c>
      <c r="AG215" s="22">
        <v>44117</v>
      </c>
      <c r="AH215">
        <v>18</v>
      </c>
      <c r="AI215">
        <v>0</v>
      </c>
    </row>
    <row r="216" spans="3:35" x14ac:dyDescent="0.25">
      <c r="C216" s="16">
        <v>44098</v>
      </c>
      <c r="D216" s="1">
        <v>2621</v>
      </c>
      <c r="E216" s="1">
        <v>2398</v>
      </c>
      <c r="F216" s="1">
        <v>104</v>
      </c>
      <c r="G216" s="1">
        <f t="shared" si="24"/>
        <v>119</v>
      </c>
      <c r="H216" s="17">
        <f t="shared" si="21"/>
        <v>4.7654545454545458E-3</v>
      </c>
      <c r="I216" s="18">
        <f t="shared" si="22"/>
        <v>2.1636363636363636E-4</v>
      </c>
      <c r="J216" s="17">
        <f t="shared" si="23"/>
        <v>1.890909090909091E-4</v>
      </c>
      <c r="K216" s="1">
        <v>1279</v>
      </c>
      <c r="AD216" s="24">
        <v>44118</v>
      </c>
      <c r="AE216" s="1">
        <v>109</v>
      </c>
      <c r="AG216" s="22">
        <v>44118</v>
      </c>
      <c r="AH216">
        <v>18</v>
      </c>
      <c r="AI216">
        <v>0</v>
      </c>
    </row>
    <row r="217" spans="3:35" x14ac:dyDescent="0.25">
      <c r="C217" s="16">
        <v>44099</v>
      </c>
      <c r="D217" s="1">
        <v>2643</v>
      </c>
      <c r="E217" s="1">
        <v>2415</v>
      </c>
      <c r="F217" s="1">
        <v>104</v>
      </c>
      <c r="G217" s="1">
        <f t="shared" si="24"/>
        <v>124</v>
      </c>
      <c r="H217" s="17">
        <f t="shared" si="21"/>
        <v>4.805454545454545E-3</v>
      </c>
      <c r="I217" s="18">
        <f t="shared" si="22"/>
        <v>2.2545454545454545E-4</v>
      </c>
      <c r="J217" s="17">
        <f t="shared" si="23"/>
        <v>1.890909090909091E-4</v>
      </c>
      <c r="K217" s="1">
        <v>1293</v>
      </c>
      <c r="AD217" s="24">
        <v>44119</v>
      </c>
      <c r="AE217" s="1">
        <v>109</v>
      </c>
      <c r="AG217" s="22">
        <v>44119</v>
      </c>
      <c r="AH217">
        <v>18</v>
      </c>
      <c r="AI217">
        <v>0</v>
      </c>
    </row>
    <row r="218" spans="3:35" x14ac:dyDescent="0.25">
      <c r="C218" s="16">
        <v>44100</v>
      </c>
      <c r="D218" s="1">
        <v>2643</v>
      </c>
      <c r="E218" s="1">
        <v>2415</v>
      </c>
      <c r="F218" s="1">
        <v>104</v>
      </c>
      <c r="G218" s="1">
        <f t="shared" si="24"/>
        <v>124</v>
      </c>
      <c r="H218" s="17">
        <f t="shared" si="21"/>
        <v>4.805454545454545E-3</v>
      </c>
      <c r="I218" s="18">
        <f t="shared" si="22"/>
        <v>2.2545454545454545E-4</v>
      </c>
      <c r="J218" s="17">
        <f t="shared" si="23"/>
        <v>1.890909090909091E-4</v>
      </c>
      <c r="K218" s="1">
        <v>1294</v>
      </c>
      <c r="AD218" s="24">
        <v>44120</v>
      </c>
      <c r="AE218" s="1">
        <v>109</v>
      </c>
      <c r="AG218" s="22">
        <v>44120</v>
      </c>
      <c r="AH218">
        <v>18</v>
      </c>
      <c r="AI218">
        <v>0</v>
      </c>
    </row>
    <row r="219" spans="3:35" x14ac:dyDescent="0.25">
      <c r="C219" s="16">
        <v>44101</v>
      </c>
      <c r="D219" s="1">
        <v>2643</v>
      </c>
      <c r="E219" s="1">
        <v>2415</v>
      </c>
      <c r="F219" s="1">
        <v>104</v>
      </c>
      <c r="G219" s="1">
        <f t="shared" si="24"/>
        <v>124</v>
      </c>
      <c r="H219" s="17">
        <f t="shared" si="21"/>
        <v>4.805454545454545E-3</v>
      </c>
      <c r="I219" s="18">
        <f t="shared" si="22"/>
        <v>2.2545454545454545E-4</v>
      </c>
      <c r="J219" s="17">
        <f t="shared" si="23"/>
        <v>1.890909090909091E-4</v>
      </c>
      <c r="K219" s="1">
        <v>1295</v>
      </c>
      <c r="AD219" s="24">
        <v>44121</v>
      </c>
      <c r="AE219" s="1">
        <v>109</v>
      </c>
      <c r="AG219" s="22">
        <v>44121</v>
      </c>
      <c r="AH219">
        <v>18</v>
      </c>
      <c r="AI219">
        <v>0</v>
      </c>
    </row>
    <row r="220" spans="3:35" x14ac:dyDescent="0.25">
      <c r="C220" s="16">
        <v>44102</v>
      </c>
      <c r="D220" s="1">
        <v>2707</v>
      </c>
      <c r="E220" s="1">
        <v>2442</v>
      </c>
      <c r="F220" s="1">
        <v>105</v>
      </c>
      <c r="G220" s="1">
        <f t="shared" si="24"/>
        <v>160</v>
      </c>
      <c r="H220" s="17">
        <f t="shared" ref="H220:H231" si="25">D220/550000</f>
        <v>4.9218181818181817E-3</v>
      </c>
      <c r="I220" s="18">
        <f t="shared" si="22"/>
        <v>2.9090909090909091E-4</v>
      </c>
      <c r="J220" s="17">
        <f t="shared" si="23"/>
        <v>1.9090909090909092E-4</v>
      </c>
      <c r="K220" s="1">
        <v>1325</v>
      </c>
      <c r="AD220" s="24">
        <v>44122</v>
      </c>
      <c r="AE220" s="1">
        <v>109</v>
      </c>
      <c r="AG220" s="22">
        <v>44122</v>
      </c>
      <c r="AH220">
        <v>18</v>
      </c>
      <c r="AI220">
        <v>0</v>
      </c>
    </row>
    <row r="221" spans="3:35" x14ac:dyDescent="0.25">
      <c r="C221" s="16">
        <v>44103</v>
      </c>
      <c r="D221" s="1">
        <v>2718</v>
      </c>
      <c r="E221" s="1">
        <v>2464</v>
      </c>
      <c r="F221" s="1">
        <v>105</v>
      </c>
      <c r="G221" s="1">
        <f t="shared" si="24"/>
        <v>149</v>
      </c>
      <c r="H221" s="17">
        <f t="shared" si="25"/>
        <v>4.9418181818181818E-3</v>
      </c>
      <c r="I221" s="18">
        <f t="shared" si="22"/>
        <v>2.7090909090909091E-4</v>
      </c>
      <c r="J221" s="17">
        <f t="shared" si="23"/>
        <v>1.9090909090909092E-4</v>
      </c>
      <c r="K221" s="1">
        <v>1333</v>
      </c>
      <c r="AD221" s="24">
        <v>44123</v>
      </c>
      <c r="AE221" s="1">
        <v>110</v>
      </c>
      <c r="AG221" s="22">
        <v>44123</v>
      </c>
      <c r="AH221">
        <v>18</v>
      </c>
      <c r="AI221">
        <v>1</v>
      </c>
    </row>
    <row r="222" spans="3:35" x14ac:dyDescent="0.25">
      <c r="C222" s="16">
        <v>44104</v>
      </c>
      <c r="D222" s="1">
        <v>2734</v>
      </c>
      <c r="E222" s="1">
        <v>2476</v>
      </c>
      <c r="F222" s="1">
        <v>106</v>
      </c>
      <c r="G222" s="1">
        <f t="shared" si="24"/>
        <v>152</v>
      </c>
      <c r="H222" s="17">
        <f t="shared" si="25"/>
        <v>4.9709090909090909E-3</v>
      </c>
      <c r="I222" s="18">
        <f t="shared" si="22"/>
        <v>2.7636363636363638E-4</v>
      </c>
      <c r="J222" s="17">
        <f t="shared" si="23"/>
        <v>1.9272727272727272E-4</v>
      </c>
      <c r="K222" s="1">
        <v>1342</v>
      </c>
      <c r="L222" s="15">
        <v>43941</v>
      </c>
      <c r="N222" s="15">
        <v>43941</v>
      </c>
      <c r="AD222" s="24">
        <v>44124</v>
      </c>
      <c r="AE222" s="1">
        <v>110</v>
      </c>
      <c r="AG222" s="22">
        <v>44124</v>
      </c>
      <c r="AH222">
        <v>18</v>
      </c>
      <c r="AI222">
        <v>0</v>
      </c>
    </row>
    <row r="223" spans="3:35" x14ac:dyDescent="0.25">
      <c r="C223" s="16">
        <v>44105</v>
      </c>
      <c r="D223" s="1">
        <v>2776</v>
      </c>
      <c r="E223" s="1">
        <v>2495</v>
      </c>
      <c r="F223" s="1">
        <v>106</v>
      </c>
      <c r="G223" s="1">
        <f t="shared" si="24"/>
        <v>175</v>
      </c>
      <c r="H223" s="17">
        <f t="shared" si="25"/>
        <v>5.0472727272727275E-3</v>
      </c>
      <c r="I223" s="18">
        <f t="shared" si="22"/>
        <v>3.181818181818182E-4</v>
      </c>
      <c r="J223" s="17">
        <f t="shared" si="23"/>
        <v>1.9272727272727272E-4</v>
      </c>
      <c r="K223" s="1">
        <v>1371</v>
      </c>
      <c r="AD223" s="24">
        <v>44125</v>
      </c>
      <c r="AE223" s="1">
        <v>110</v>
      </c>
      <c r="AG223" s="22">
        <v>44125</v>
      </c>
      <c r="AH223">
        <v>18</v>
      </c>
      <c r="AI223">
        <v>0</v>
      </c>
    </row>
    <row r="224" spans="3:35" x14ac:dyDescent="0.25">
      <c r="C224" s="16">
        <v>44106</v>
      </c>
      <c r="D224" s="1">
        <v>2812</v>
      </c>
      <c r="E224" s="1">
        <v>2524</v>
      </c>
      <c r="F224" s="1">
        <v>106</v>
      </c>
      <c r="G224" s="1">
        <f t="shared" si="24"/>
        <v>182</v>
      </c>
      <c r="H224" s="17">
        <f t="shared" si="25"/>
        <v>5.1127272727272731E-3</v>
      </c>
      <c r="I224" s="18">
        <f t="shared" si="22"/>
        <v>3.3090909090909091E-4</v>
      </c>
      <c r="J224" s="17">
        <f t="shared" si="23"/>
        <v>1.9272727272727272E-4</v>
      </c>
      <c r="K224" s="1">
        <v>1395</v>
      </c>
      <c r="AD224" s="24">
        <v>44126</v>
      </c>
      <c r="AE224" s="1">
        <v>111</v>
      </c>
      <c r="AG224" s="22">
        <v>44126</v>
      </c>
      <c r="AH224">
        <v>18</v>
      </c>
      <c r="AI224">
        <v>1</v>
      </c>
    </row>
    <row r="225" spans="3:35" x14ac:dyDescent="0.25">
      <c r="C225" s="16">
        <v>44107</v>
      </c>
      <c r="D225" s="1">
        <v>2812</v>
      </c>
      <c r="E225" s="1">
        <v>2524</v>
      </c>
      <c r="F225" s="1">
        <v>106</v>
      </c>
      <c r="G225" s="1">
        <f t="shared" si="24"/>
        <v>182</v>
      </c>
      <c r="H225" s="17">
        <f t="shared" si="25"/>
        <v>5.1127272727272731E-3</v>
      </c>
      <c r="I225" s="18">
        <f t="shared" si="22"/>
        <v>3.3090909090909091E-4</v>
      </c>
      <c r="J225" s="17">
        <f t="shared" si="23"/>
        <v>1.9272727272727272E-4</v>
      </c>
      <c r="K225" s="1">
        <v>1396</v>
      </c>
      <c r="AD225" s="24">
        <v>44127</v>
      </c>
      <c r="AE225" s="1">
        <v>111</v>
      </c>
      <c r="AG225" s="22">
        <v>44127</v>
      </c>
      <c r="AH225">
        <v>18</v>
      </c>
      <c r="AI225">
        <v>0</v>
      </c>
    </row>
    <row r="226" spans="3:35" x14ac:dyDescent="0.25">
      <c r="C226" s="16">
        <v>44108</v>
      </c>
      <c r="D226" s="1">
        <v>2812</v>
      </c>
      <c r="E226" s="1">
        <v>2524</v>
      </c>
      <c r="F226" s="1">
        <v>106</v>
      </c>
      <c r="G226" s="1">
        <f t="shared" si="24"/>
        <v>182</v>
      </c>
      <c r="H226" s="17">
        <f t="shared" si="25"/>
        <v>5.1127272727272731E-3</v>
      </c>
      <c r="I226" s="18">
        <f t="shared" si="22"/>
        <v>3.3090909090909091E-4</v>
      </c>
      <c r="J226" s="17">
        <f t="shared" si="23"/>
        <v>1.9272727272727272E-4</v>
      </c>
      <c r="K226" s="1">
        <v>1397</v>
      </c>
      <c r="AD226" s="24">
        <v>44128</v>
      </c>
      <c r="AE226" s="1">
        <v>111</v>
      </c>
      <c r="AG226" s="22">
        <v>44128</v>
      </c>
      <c r="AH226">
        <v>18</v>
      </c>
      <c r="AI226">
        <v>0</v>
      </c>
    </row>
    <row r="227" spans="3:35" x14ac:dyDescent="0.25">
      <c r="C227" s="16">
        <v>44109</v>
      </c>
      <c r="D227" s="1">
        <v>2883</v>
      </c>
      <c r="E227" s="1">
        <v>2571</v>
      </c>
      <c r="F227" s="1">
        <v>106</v>
      </c>
      <c r="G227" s="1">
        <f t="shared" si="24"/>
        <v>206</v>
      </c>
      <c r="H227" s="17">
        <f t="shared" si="25"/>
        <v>5.2418181818181817E-3</v>
      </c>
      <c r="I227" s="18">
        <f t="shared" si="22"/>
        <v>3.7454545454545455E-4</v>
      </c>
      <c r="J227" s="17">
        <f t="shared" si="23"/>
        <v>1.9272727272727272E-4</v>
      </c>
      <c r="K227" s="1">
        <v>1439</v>
      </c>
      <c r="AD227" s="24">
        <v>44129</v>
      </c>
      <c r="AE227" s="1">
        <v>111</v>
      </c>
      <c r="AG227" s="22">
        <v>44129</v>
      </c>
      <c r="AH227">
        <v>18</v>
      </c>
      <c r="AI227">
        <v>0</v>
      </c>
    </row>
    <row r="228" spans="3:35" x14ac:dyDescent="0.25">
      <c r="C228" s="16">
        <v>44110</v>
      </c>
      <c r="D228" s="1">
        <v>2891</v>
      </c>
      <c r="E228" s="1">
        <v>2601</v>
      </c>
      <c r="F228" s="1">
        <v>107</v>
      </c>
      <c r="G228" s="1">
        <f t="shared" si="24"/>
        <v>183</v>
      </c>
      <c r="H228" s="17">
        <f t="shared" si="25"/>
        <v>5.2563636363636363E-3</v>
      </c>
      <c r="I228" s="18">
        <f t="shared" si="22"/>
        <v>3.3272727272727273E-4</v>
      </c>
      <c r="J228" s="17">
        <f t="shared" si="23"/>
        <v>1.9454545454545454E-4</v>
      </c>
      <c r="K228" s="1">
        <v>1445</v>
      </c>
      <c r="AD228" s="24">
        <v>44130</v>
      </c>
      <c r="AE228" s="1">
        <v>111</v>
      </c>
      <c r="AG228" s="22">
        <v>44130</v>
      </c>
      <c r="AH228">
        <v>18</v>
      </c>
      <c r="AI228">
        <v>0</v>
      </c>
    </row>
    <row r="229" spans="3:35" x14ac:dyDescent="0.25">
      <c r="C229" s="16">
        <v>44111</v>
      </c>
      <c r="D229" s="1">
        <v>2936</v>
      </c>
      <c r="E229" s="1">
        <v>2617</v>
      </c>
      <c r="F229" s="1">
        <v>107</v>
      </c>
      <c r="G229" s="1">
        <f t="shared" si="24"/>
        <v>212</v>
      </c>
      <c r="H229" s="17">
        <f t="shared" si="25"/>
        <v>5.3381818181818183E-3</v>
      </c>
      <c r="I229" s="18">
        <f t="shared" si="22"/>
        <v>3.8545454545454544E-4</v>
      </c>
      <c r="J229" s="17">
        <f t="shared" si="23"/>
        <v>1.9454545454545454E-4</v>
      </c>
      <c r="K229" s="1">
        <v>1468</v>
      </c>
      <c r="AD229" s="24">
        <v>44131</v>
      </c>
      <c r="AE229" s="1">
        <v>116</v>
      </c>
      <c r="AG229" s="22">
        <v>44131</v>
      </c>
      <c r="AH229">
        <v>18</v>
      </c>
      <c r="AI229">
        <v>5</v>
      </c>
    </row>
    <row r="230" spans="3:35" x14ac:dyDescent="0.25">
      <c r="C230" s="16">
        <v>44112</v>
      </c>
      <c r="D230" s="1">
        <v>2988</v>
      </c>
      <c r="E230" s="1">
        <v>2638</v>
      </c>
      <c r="F230" s="1">
        <v>107</v>
      </c>
      <c r="G230" s="1">
        <f t="shared" si="24"/>
        <v>243</v>
      </c>
      <c r="H230" s="17">
        <f t="shared" si="25"/>
        <v>5.4327272727272731E-3</v>
      </c>
      <c r="I230" s="18">
        <f t="shared" si="22"/>
        <v>4.4181818181818184E-4</v>
      </c>
      <c r="J230" s="17">
        <f t="shared" si="23"/>
        <v>1.9454545454545454E-4</v>
      </c>
      <c r="K230" s="1">
        <v>1496</v>
      </c>
      <c r="L230" s="15">
        <v>43942</v>
      </c>
      <c r="N230" s="15">
        <v>43942</v>
      </c>
      <c r="AD230" s="24">
        <v>44132</v>
      </c>
      <c r="AE230" s="1">
        <v>119</v>
      </c>
      <c r="AG230" s="22">
        <v>44132</v>
      </c>
      <c r="AH230">
        <v>18</v>
      </c>
      <c r="AI230">
        <v>3</v>
      </c>
    </row>
    <row r="231" spans="3:35" x14ac:dyDescent="0.25">
      <c r="C231" s="16">
        <v>44113</v>
      </c>
      <c r="D231" s="1">
        <v>3027</v>
      </c>
      <c r="E231" s="1">
        <v>2664</v>
      </c>
      <c r="F231" s="1">
        <v>109</v>
      </c>
      <c r="G231" s="1">
        <f t="shared" si="24"/>
        <v>254</v>
      </c>
      <c r="H231" s="17">
        <f t="shared" si="25"/>
        <v>5.5036363636363633E-3</v>
      </c>
      <c r="I231" s="18">
        <f t="shared" si="22"/>
        <v>4.6181818181818184E-4</v>
      </c>
      <c r="J231" s="17">
        <f t="shared" si="23"/>
        <v>1.9818181818181819E-4</v>
      </c>
      <c r="K231" s="1">
        <v>1515</v>
      </c>
      <c r="AD231" s="24">
        <v>44133</v>
      </c>
      <c r="AE231" s="1">
        <v>122</v>
      </c>
      <c r="AG231" s="22">
        <v>44133</v>
      </c>
      <c r="AH231">
        <v>18</v>
      </c>
      <c r="AI231">
        <v>3</v>
      </c>
    </row>
    <row r="232" spans="3:35" x14ac:dyDescent="0.25">
      <c r="C232" s="16">
        <v>44114</v>
      </c>
      <c r="D232" s="1">
        <v>3027</v>
      </c>
      <c r="E232" s="1">
        <v>2664</v>
      </c>
      <c r="F232" s="1">
        <v>109</v>
      </c>
      <c r="G232" s="1">
        <f t="shared" ref="G232:G238" si="26">D232-E232-F232</f>
        <v>254</v>
      </c>
      <c r="H232" s="17">
        <f t="shared" ref="H232:H238" si="27">D232/550000</f>
        <v>5.5036363636363633E-3</v>
      </c>
      <c r="I232" s="18">
        <f t="shared" ref="I232:I238" si="28">G232/550000</f>
        <v>4.6181818181818184E-4</v>
      </c>
      <c r="J232" s="17">
        <f t="shared" ref="J232:J238" si="29">F232/550000</f>
        <v>1.9818181818181819E-4</v>
      </c>
      <c r="K232" s="1">
        <v>1516</v>
      </c>
      <c r="AD232" s="24">
        <v>44134</v>
      </c>
      <c r="AE232" s="1">
        <v>124</v>
      </c>
      <c r="AG232" s="22">
        <v>44134</v>
      </c>
      <c r="AH232">
        <v>18</v>
      </c>
      <c r="AI232">
        <v>2</v>
      </c>
    </row>
    <row r="233" spans="3:35" x14ac:dyDescent="0.25">
      <c r="C233" s="16">
        <v>44115</v>
      </c>
      <c r="D233" s="1">
        <v>3027</v>
      </c>
      <c r="E233" s="1">
        <v>2664</v>
      </c>
      <c r="F233" s="1">
        <v>109</v>
      </c>
      <c r="G233" s="1">
        <f t="shared" si="26"/>
        <v>254</v>
      </c>
      <c r="H233" s="17">
        <f t="shared" si="27"/>
        <v>5.5036363636363633E-3</v>
      </c>
      <c r="I233" s="18">
        <f t="shared" si="28"/>
        <v>4.6181818181818184E-4</v>
      </c>
      <c r="J233" s="17">
        <f t="shared" si="29"/>
        <v>1.9818181818181819E-4</v>
      </c>
      <c r="K233" s="1">
        <v>1517</v>
      </c>
      <c r="AD233" s="24">
        <v>44135</v>
      </c>
      <c r="AE233" s="1">
        <v>124</v>
      </c>
      <c r="AG233" s="22">
        <v>44135</v>
      </c>
      <c r="AH233">
        <v>18</v>
      </c>
      <c r="AI233">
        <v>0</v>
      </c>
    </row>
    <row r="234" spans="3:35" x14ac:dyDescent="0.25">
      <c r="C234" s="16">
        <v>44116</v>
      </c>
      <c r="D234" s="1">
        <v>3167</v>
      </c>
      <c r="E234" s="1">
        <v>2723</v>
      </c>
      <c r="F234" s="1">
        <v>109</v>
      </c>
      <c r="G234" s="1">
        <f t="shared" si="26"/>
        <v>335</v>
      </c>
      <c r="H234" s="17">
        <f t="shared" si="27"/>
        <v>5.7581818181818185E-3</v>
      </c>
      <c r="I234" s="18">
        <f t="shared" si="28"/>
        <v>6.0909090909090906E-4</v>
      </c>
      <c r="J234" s="17">
        <f t="shared" si="29"/>
        <v>1.9818181818181819E-4</v>
      </c>
      <c r="K234" s="1">
        <v>1585</v>
      </c>
      <c r="AD234" s="24">
        <v>44136</v>
      </c>
      <c r="AE234" s="1">
        <v>124</v>
      </c>
      <c r="AG234" s="22">
        <v>44136</v>
      </c>
      <c r="AH234">
        <v>18</v>
      </c>
      <c r="AI234">
        <v>0</v>
      </c>
    </row>
    <row r="235" spans="3:35" x14ac:dyDescent="0.25">
      <c r="C235" s="16">
        <v>44117</v>
      </c>
      <c r="D235" s="1">
        <v>3188</v>
      </c>
      <c r="E235" s="1">
        <v>2772</v>
      </c>
      <c r="F235" s="1">
        <v>109</v>
      </c>
      <c r="G235" s="1">
        <f t="shared" si="26"/>
        <v>307</v>
      </c>
      <c r="H235" s="17">
        <f t="shared" si="27"/>
        <v>5.796363636363636E-3</v>
      </c>
      <c r="I235" s="18">
        <f t="shared" si="28"/>
        <v>5.5818181818181813E-4</v>
      </c>
      <c r="J235" s="17">
        <f t="shared" si="29"/>
        <v>1.9818181818181819E-4</v>
      </c>
      <c r="K235" s="1">
        <v>1594</v>
      </c>
      <c r="AD235" s="24">
        <v>44137</v>
      </c>
      <c r="AE235" s="1">
        <v>125</v>
      </c>
      <c r="AG235" s="22">
        <v>44137</v>
      </c>
      <c r="AH235">
        <v>18</v>
      </c>
      <c r="AI235">
        <v>1</v>
      </c>
    </row>
    <row r="236" spans="3:35" x14ac:dyDescent="0.25">
      <c r="C236" s="16">
        <v>44118</v>
      </c>
      <c r="D236" s="1">
        <v>3257</v>
      </c>
      <c r="E236" s="1">
        <v>2806</v>
      </c>
      <c r="F236" s="1">
        <v>109</v>
      </c>
      <c r="G236" s="1">
        <f t="shared" si="26"/>
        <v>342</v>
      </c>
      <c r="H236" s="17">
        <f t="shared" si="27"/>
        <v>5.9218181818181817E-3</v>
      </c>
      <c r="I236" s="18">
        <f t="shared" si="28"/>
        <v>6.2181818181818182E-4</v>
      </c>
      <c r="J236" s="17">
        <f t="shared" si="29"/>
        <v>1.9818181818181819E-4</v>
      </c>
      <c r="K236" s="1">
        <v>1626</v>
      </c>
      <c r="AD236" s="24">
        <v>44138</v>
      </c>
      <c r="AE236" s="1">
        <v>129</v>
      </c>
      <c r="AG236" s="22">
        <v>44138</v>
      </c>
      <c r="AH236">
        <v>18</v>
      </c>
      <c r="AI236">
        <v>4</v>
      </c>
    </row>
    <row r="237" spans="3:35" x14ac:dyDescent="0.25">
      <c r="C237" s="16">
        <v>44119</v>
      </c>
      <c r="D237" s="1">
        <v>3393</v>
      </c>
      <c r="E237" s="1">
        <v>2845</v>
      </c>
      <c r="F237" s="1">
        <v>109</v>
      </c>
      <c r="G237" s="1">
        <f t="shared" si="26"/>
        <v>439</v>
      </c>
      <c r="H237" s="17">
        <f t="shared" si="27"/>
        <v>6.1690909090909088E-3</v>
      </c>
      <c r="I237" s="18">
        <f t="shared" si="28"/>
        <v>7.9818181818181822E-4</v>
      </c>
      <c r="J237" s="17">
        <f t="shared" si="29"/>
        <v>1.9818181818181819E-4</v>
      </c>
      <c r="K237" s="1">
        <v>1672</v>
      </c>
      <c r="AD237" s="24">
        <v>44139</v>
      </c>
      <c r="AE237" s="1">
        <v>130</v>
      </c>
      <c r="AG237" s="22">
        <v>44139</v>
      </c>
      <c r="AH237">
        <v>18</v>
      </c>
      <c r="AI237">
        <v>1</v>
      </c>
    </row>
    <row r="238" spans="3:35" x14ac:dyDescent="0.25">
      <c r="C238" s="16">
        <v>44120</v>
      </c>
      <c r="D238" s="1">
        <v>3509</v>
      </c>
      <c r="E238" s="1">
        <v>2891</v>
      </c>
      <c r="F238" s="1">
        <v>109</v>
      </c>
      <c r="G238" s="1">
        <f t="shared" si="26"/>
        <v>509</v>
      </c>
      <c r="H238" s="17">
        <f t="shared" si="27"/>
        <v>6.3800000000000003E-3</v>
      </c>
      <c r="I238" s="18">
        <f t="shared" si="28"/>
        <v>9.254545454545455E-4</v>
      </c>
      <c r="J238" s="17">
        <f t="shared" si="29"/>
        <v>1.9818181818181819E-4</v>
      </c>
      <c r="K238" s="1">
        <v>1729</v>
      </c>
      <c r="O238" s="20" t="s">
        <v>26</v>
      </c>
      <c r="AD238" s="24">
        <v>44140</v>
      </c>
      <c r="AE238" s="1">
        <v>130</v>
      </c>
      <c r="AG238" s="22">
        <v>44140</v>
      </c>
      <c r="AH238">
        <v>18</v>
      </c>
      <c r="AI238">
        <v>0</v>
      </c>
    </row>
    <row r="239" spans="3:35" x14ac:dyDescent="0.25">
      <c r="C239" s="16">
        <v>44121</v>
      </c>
      <c r="D239" s="1">
        <v>3509</v>
      </c>
      <c r="E239" s="1">
        <v>2891</v>
      </c>
      <c r="F239" s="1">
        <v>109</v>
      </c>
      <c r="G239" s="1">
        <f t="shared" ref="G239:G245" si="30">D239-E239-F239</f>
        <v>509</v>
      </c>
      <c r="H239" s="17">
        <f t="shared" ref="H239:H245" si="31">D239/550000</f>
        <v>6.3800000000000003E-3</v>
      </c>
      <c r="I239" s="18">
        <f t="shared" ref="I239:I245" si="32">G239/550000</f>
        <v>9.254545454545455E-4</v>
      </c>
      <c r="J239" s="17">
        <f t="shared" ref="J239:J245" si="33">F239/550000</f>
        <v>1.9818181818181819E-4</v>
      </c>
      <c r="K239" s="1">
        <v>1730</v>
      </c>
      <c r="AD239" s="24">
        <v>44141</v>
      </c>
      <c r="AE239" s="1">
        <v>132</v>
      </c>
      <c r="AG239" s="22">
        <v>44141</v>
      </c>
      <c r="AH239">
        <v>18</v>
      </c>
      <c r="AI239">
        <v>2</v>
      </c>
    </row>
    <row r="240" spans="3:35" x14ac:dyDescent="0.25">
      <c r="C240" s="16">
        <v>44122</v>
      </c>
      <c r="D240" s="1">
        <v>3509</v>
      </c>
      <c r="E240" s="1">
        <v>2891</v>
      </c>
      <c r="F240" s="1">
        <v>109</v>
      </c>
      <c r="G240" s="1">
        <f t="shared" si="30"/>
        <v>509</v>
      </c>
      <c r="H240" s="17">
        <f t="shared" si="31"/>
        <v>6.3800000000000003E-3</v>
      </c>
      <c r="I240" s="18">
        <f t="shared" si="32"/>
        <v>9.254545454545455E-4</v>
      </c>
      <c r="J240" s="17">
        <f t="shared" si="33"/>
        <v>1.9818181818181819E-4</v>
      </c>
      <c r="K240" s="1">
        <v>1731</v>
      </c>
      <c r="L240" s="15">
        <v>43943</v>
      </c>
      <c r="N240" s="15">
        <v>43943</v>
      </c>
      <c r="AD240" s="24">
        <v>44142</v>
      </c>
      <c r="AE240" s="1">
        <v>132</v>
      </c>
      <c r="AG240" s="22">
        <v>44142</v>
      </c>
      <c r="AH240">
        <v>18</v>
      </c>
      <c r="AI240">
        <v>0</v>
      </c>
    </row>
    <row r="241" spans="3:35" x14ac:dyDescent="0.25">
      <c r="C241" s="16">
        <v>44123</v>
      </c>
      <c r="D241" s="1">
        <v>3778</v>
      </c>
      <c r="E241" s="1">
        <v>3016</v>
      </c>
      <c r="F241" s="1">
        <v>110</v>
      </c>
      <c r="G241" s="1">
        <f t="shared" si="30"/>
        <v>652</v>
      </c>
      <c r="H241" s="17">
        <f t="shared" si="31"/>
        <v>6.8690909090909089E-3</v>
      </c>
      <c r="I241" s="18">
        <f t="shared" si="32"/>
        <v>1.1854545454545455E-3</v>
      </c>
      <c r="J241" s="17">
        <f t="shared" si="33"/>
        <v>2.0000000000000001E-4</v>
      </c>
      <c r="K241" s="1">
        <v>1838</v>
      </c>
      <c r="AD241" s="24">
        <v>44143</v>
      </c>
      <c r="AE241" s="1">
        <v>132</v>
      </c>
      <c r="AG241" s="22">
        <v>44143</v>
      </c>
      <c r="AH241">
        <v>18</v>
      </c>
      <c r="AI241">
        <v>0</v>
      </c>
    </row>
    <row r="242" spans="3:35" x14ac:dyDescent="0.25">
      <c r="C242" s="16">
        <v>44124</v>
      </c>
      <c r="D242" s="1">
        <v>3816</v>
      </c>
      <c r="E242" s="1">
        <v>3084</v>
      </c>
      <c r="F242" s="1">
        <v>110</v>
      </c>
      <c r="G242" s="1">
        <f t="shared" si="30"/>
        <v>622</v>
      </c>
      <c r="H242" s="17">
        <f t="shared" si="31"/>
        <v>6.9381818181818182E-3</v>
      </c>
      <c r="I242" s="18">
        <f t="shared" si="32"/>
        <v>1.1309090909090908E-3</v>
      </c>
      <c r="J242" s="17">
        <f t="shared" si="33"/>
        <v>2.0000000000000001E-4</v>
      </c>
      <c r="K242" s="1">
        <v>1855</v>
      </c>
      <c r="AD242" s="24">
        <v>44144</v>
      </c>
      <c r="AE242" s="1">
        <v>132</v>
      </c>
      <c r="AG242" s="22">
        <v>44144</v>
      </c>
      <c r="AH242">
        <v>18</v>
      </c>
      <c r="AI242">
        <v>0</v>
      </c>
    </row>
    <row r="243" spans="3:35" x14ac:dyDescent="0.25">
      <c r="C243" s="16">
        <v>44125</v>
      </c>
      <c r="D243" s="1">
        <v>3912</v>
      </c>
      <c r="E243" s="1">
        <v>3157</v>
      </c>
      <c r="F243" s="1">
        <v>110</v>
      </c>
      <c r="G243" s="1">
        <f t="shared" si="30"/>
        <v>645</v>
      </c>
      <c r="H243" s="17">
        <f t="shared" si="31"/>
        <v>7.1127272727272723E-3</v>
      </c>
      <c r="I243" s="18">
        <f t="shared" si="32"/>
        <v>1.1727272727272728E-3</v>
      </c>
      <c r="J243" s="17">
        <f t="shared" si="33"/>
        <v>2.0000000000000001E-4</v>
      </c>
      <c r="K243" s="1">
        <v>1894</v>
      </c>
      <c r="AD243" s="24">
        <v>44145</v>
      </c>
      <c r="AE243" s="1">
        <v>140</v>
      </c>
      <c r="AG243" s="22">
        <v>44145</v>
      </c>
      <c r="AH243">
        <v>18</v>
      </c>
      <c r="AI243">
        <v>8</v>
      </c>
    </row>
    <row r="244" spans="3:35" x14ac:dyDescent="0.25">
      <c r="C244" s="16">
        <v>44126</v>
      </c>
      <c r="D244" s="1">
        <v>4103</v>
      </c>
      <c r="E244" s="1">
        <v>3237</v>
      </c>
      <c r="F244" s="1">
        <v>111</v>
      </c>
      <c r="G244" s="1">
        <f t="shared" si="30"/>
        <v>755</v>
      </c>
      <c r="H244" s="17">
        <f t="shared" si="31"/>
        <v>7.4599999999999996E-3</v>
      </c>
      <c r="I244" s="18">
        <f t="shared" si="32"/>
        <v>1.3727272727272726E-3</v>
      </c>
      <c r="J244" s="17">
        <f t="shared" si="33"/>
        <v>2.0181818181818181E-4</v>
      </c>
      <c r="K244" s="1">
        <v>1973</v>
      </c>
      <c r="AD244" s="24">
        <v>44146</v>
      </c>
      <c r="AE244" s="1">
        <v>142</v>
      </c>
      <c r="AG244" s="22">
        <v>44146</v>
      </c>
      <c r="AH244">
        <v>18</v>
      </c>
      <c r="AI244">
        <v>2</v>
      </c>
    </row>
    <row r="245" spans="3:35" x14ac:dyDescent="0.25">
      <c r="C245" s="16">
        <v>44127</v>
      </c>
      <c r="D245" s="1">
        <v>4288</v>
      </c>
      <c r="E245" s="1">
        <v>3330</v>
      </c>
      <c r="F245" s="1">
        <v>111</v>
      </c>
      <c r="G245" s="1">
        <f t="shared" si="30"/>
        <v>847</v>
      </c>
      <c r="H245" s="17">
        <f t="shared" si="31"/>
        <v>7.796363636363636E-3</v>
      </c>
      <c r="I245" s="18">
        <f t="shared" si="32"/>
        <v>1.5399999999999999E-3</v>
      </c>
      <c r="J245" s="17">
        <f t="shared" si="33"/>
        <v>2.0181818181818181E-4</v>
      </c>
      <c r="K245" s="1">
        <v>2031</v>
      </c>
      <c r="AD245" s="24">
        <v>44147</v>
      </c>
      <c r="AE245" s="1">
        <v>143</v>
      </c>
      <c r="AG245" s="22">
        <v>44147</v>
      </c>
      <c r="AH245">
        <v>18</v>
      </c>
      <c r="AI245">
        <v>1</v>
      </c>
    </row>
    <row r="246" spans="3:35" x14ac:dyDescent="0.25">
      <c r="C246" s="16">
        <v>44128</v>
      </c>
      <c r="D246" s="1">
        <v>4288</v>
      </c>
      <c r="E246" s="1">
        <v>3330</v>
      </c>
      <c r="F246" s="1">
        <v>111</v>
      </c>
      <c r="G246" s="1">
        <f t="shared" ref="G246:G252" si="34">D246-E246-F246</f>
        <v>847</v>
      </c>
      <c r="H246" s="17">
        <f t="shared" ref="H246:H252" si="35">D246/550000</f>
        <v>7.796363636363636E-3</v>
      </c>
      <c r="I246" s="18">
        <f t="shared" ref="I246:I252" si="36">G246/550000</f>
        <v>1.5399999999999999E-3</v>
      </c>
      <c r="J246" s="17">
        <f t="shared" ref="J246:J252" si="37">F246/550000</f>
        <v>2.0181818181818181E-4</v>
      </c>
      <c r="K246" s="1">
        <v>2032</v>
      </c>
      <c r="L246" s="15">
        <v>43944</v>
      </c>
      <c r="N246" s="15">
        <v>43944</v>
      </c>
      <c r="AD246" s="24">
        <v>44148</v>
      </c>
      <c r="AE246" s="1">
        <v>143</v>
      </c>
      <c r="AG246" s="22">
        <v>44148</v>
      </c>
      <c r="AH246">
        <v>18</v>
      </c>
      <c r="AI246">
        <v>0</v>
      </c>
    </row>
    <row r="247" spans="3:35" x14ac:dyDescent="0.25">
      <c r="C247" s="16">
        <v>44129</v>
      </c>
      <c r="D247" s="1">
        <v>4288</v>
      </c>
      <c r="E247" s="1">
        <v>3330</v>
      </c>
      <c r="F247" s="1">
        <v>111</v>
      </c>
      <c r="G247" s="1">
        <f t="shared" si="34"/>
        <v>847</v>
      </c>
      <c r="H247" s="17">
        <f t="shared" si="35"/>
        <v>7.796363636363636E-3</v>
      </c>
      <c r="I247" s="18">
        <f t="shared" si="36"/>
        <v>1.5399999999999999E-3</v>
      </c>
      <c r="J247" s="17">
        <f t="shared" si="37"/>
        <v>2.0181818181818181E-4</v>
      </c>
      <c r="K247" s="1">
        <v>2033</v>
      </c>
      <c r="AD247" s="24">
        <v>44149</v>
      </c>
      <c r="AE247" s="1">
        <v>143</v>
      </c>
      <c r="AG247" s="22">
        <v>44149</v>
      </c>
      <c r="AH247">
        <v>18</v>
      </c>
      <c r="AI247">
        <v>0</v>
      </c>
    </row>
    <row r="248" spans="3:35" x14ac:dyDescent="0.25">
      <c r="C248" s="16">
        <v>44130</v>
      </c>
      <c r="D248" s="1">
        <v>4889</v>
      </c>
      <c r="E248" s="1">
        <v>3574</v>
      </c>
      <c r="F248" s="1">
        <v>111</v>
      </c>
      <c r="G248" s="1">
        <f t="shared" si="34"/>
        <v>1204</v>
      </c>
      <c r="H248" s="17">
        <f t="shared" si="35"/>
        <v>8.889090909090909E-3</v>
      </c>
      <c r="I248" s="18">
        <f t="shared" si="36"/>
        <v>2.1890909090909092E-3</v>
      </c>
      <c r="J248" s="17">
        <f t="shared" si="37"/>
        <v>2.0181818181818181E-4</v>
      </c>
      <c r="K248" s="1">
        <v>2252</v>
      </c>
      <c r="AD248" s="24">
        <v>44150</v>
      </c>
      <c r="AE248" s="1">
        <v>143</v>
      </c>
      <c r="AG248" s="22">
        <v>44150</v>
      </c>
      <c r="AH248">
        <v>18</v>
      </c>
      <c r="AI248">
        <v>0</v>
      </c>
    </row>
    <row r="249" spans="3:35" x14ac:dyDescent="0.25">
      <c r="C249" s="16">
        <v>44131</v>
      </c>
      <c r="D249" s="1">
        <v>4969</v>
      </c>
      <c r="E249" s="1">
        <v>3734</v>
      </c>
      <c r="F249" s="1">
        <v>116</v>
      </c>
      <c r="G249" s="1">
        <f t="shared" si="34"/>
        <v>1119</v>
      </c>
      <c r="H249" s="17">
        <f t="shared" si="35"/>
        <v>9.0345454545454548E-3</v>
      </c>
      <c r="I249" s="18">
        <f t="shared" si="36"/>
        <v>2.0345454545454547E-3</v>
      </c>
      <c r="J249" s="17">
        <f t="shared" si="37"/>
        <v>2.1090909090909092E-4</v>
      </c>
      <c r="K249" s="1">
        <v>2278</v>
      </c>
      <c r="AD249" s="24">
        <v>44151</v>
      </c>
      <c r="AE249" s="1">
        <v>143</v>
      </c>
      <c r="AG249" s="22">
        <v>44151</v>
      </c>
      <c r="AH249">
        <v>18</v>
      </c>
      <c r="AI249">
        <v>0</v>
      </c>
    </row>
    <row r="250" spans="3:35" x14ac:dyDescent="0.25">
      <c r="C250" s="16">
        <v>44132</v>
      </c>
      <c r="D250" s="1">
        <v>5082</v>
      </c>
      <c r="E250" s="1">
        <v>3840</v>
      </c>
      <c r="F250" s="1">
        <v>119</v>
      </c>
      <c r="G250" s="1">
        <f t="shared" si="34"/>
        <v>1123</v>
      </c>
      <c r="H250" s="17">
        <f t="shared" si="35"/>
        <v>9.2399999999999999E-3</v>
      </c>
      <c r="I250" s="18">
        <f t="shared" si="36"/>
        <v>2.041818181818182E-3</v>
      </c>
      <c r="J250" s="17">
        <f t="shared" si="37"/>
        <v>2.1636363636363636E-4</v>
      </c>
      <c r="K250" s="1">
        <v>2322</v>
      </c>
      <c r="AD250" s="24">
        <v>44152</v>
      </c>
      <c r="AE250" s="1">
        <v>148</v>
      </c>
      <c r="AG250" s="22">
        <v>44152</v>
      </c>
      <c r="AH250">
        <v>18</v>
      </c>
      <c r="AI250">
        <v>5</v>
      </c>
    </row>
    <row r="251" spans="3:35" x14ac:dyDescent="0.25">
      <c r="C251" s="16">
        <v>44133</v>
      </c>
      <c r="D251" s="1">
        <v>5316</v>
      </c>
      <c r="E251" s="1">
        <v>3953</v>
      </c>
      <c r="F251" s="1">
        <v>122</v>
      </c>
      <c r="G251" s="1">
        <f t="shared" si="34"/>
        <v>1241</v>
      </c>
      <c r="H251" s="17">
        <f t="shared" si="35"/>
        <v>9.6654545454545448E-3</v>
      </c>
      <c r="I251" s="18">
        <f t="shared" si="36"/>
        <v>2.2563636363636362E-3</v>
      </c>
      <c r="J251" s="17">
        <f t="shared" si="37"/>
        <v>2.2181818181818183E-4</v>
      </c>
      <c r="K251" s="1">
        <v>2397</v>
      </c>
      <c r="AD251" s="24">
        <v>44153</v>
      </c>
      <c r="AE251" s="1">
        <v>148</v>
      </c>
      <c r="AG251" s="22">
        <v>44153</v>
      </c>
      <c r="AH251">
        <v>18</v>
      </c>
      <c r="AI251">
        <v>0</v>
      </c>
    </row>
    <row r="252" spans="3:35" x14ac:dyDescent="0.25">
      <c r="C252" s="16">
        <v>44134</v>
      </c>
      <c r="D252" s="1">
        <v>5612</v>
      </c>
      <c r="E252" s="1">
        <v>4093</v>
      </c>
      <c r="F252" s="1">
        <v>124</v>
      </c>
      <c r="G252" s="1">
        <f t="shared" si="34"/>
        <v>1395</v>
      </c>
      <c r="H252" s="17">
        <f t="shared" si="35"/>
        <v>1.0203636363636364E-2</v>
      </c>
      <c r="I252" s="18">
        <f t="shared" si="36"/>
        <v>2.5363636363636365E-3</v>
      </c>
      <c r="J252" s="17">
        <f t="shared" si="37"/>
        <v>2.2545454545454545E-4</v>
      </c>
      <c r="K252" s="1">
        <v>2512</v>
      </c>
      <c r="AD252" s="24">
        <v>44154</v>
      </c>
      <c r="AE252" s="1">
        <v>156</v>
      </c>
      <c r="AG252" s="22">
        <v>44154</v>
      </c>
      <c r="AH252">
        <v>18</v>
      </c>
      <c r="AI252">
        <v>8</v>
      </c>
    </row>
    <row r="253" spans="3:35" x14ac:dyDescent="0.25">
      <c r="C253" s="16">
        <v>44135</v>
      </c>
      <c r="D253" s="1">
        <v>5612</v>
      </c>
      <c r="E253" s="1">
        <v>4093</v>
      </c>
      <c r="F253" s="1">
        <v>124</v>
      </c>
      <c r="G253" s="1">
        <f t="shared" ref="G253:G259" si="38">D253-E253-F253</f>
        <v>1395</v>
      </c>
      <c r="H253" s="17">
        <f t="shared" ref="H253:H259" si="39">D253/550000</f>
        <v>1.0203636363636364E-2</v>
      </c>
      <c r="I253" s="18">
        <f t="shared" ref="I253:I259" si="40">G253/550000</f>
        <v>2.5363636363636365E-3</v>
      </c>
      <c r="J253" s="17">
        <f t="shared" ref="J253:J259" si="41">F253/550000</f>
        <v>2.2545454545454545E-4</v>
      </c>
      <c r="K253" s="1">
        <v>2513</v>
      </c>
      <c r="L253" s="15">
        <v>43945</v>
      </c>
      <c r="N253" s="15">
        <v>43945</v>
      </c>
      <c r="AD253" s="24">
        <v>44155</v>
      </c>
      <c r="AE253" s="1">
        <v>162</v>
      </c>
      <c r="AG253" s="22">
        <v>44155</v>
      </c>
      <c r="AH253">
        <v>18</v>
      </c>
      <c r="AI253">
        <v>6</v>
      </c>
    </row>
    <row r="254" spans="3:35" x14ac:dyDescent="0.25">
      <c r="C254" s="16">
        <v>44136</v>
      </c>
      <c r="D254" s="1">
        <v>5612</v>
      </c>
      <c r="E254" s="1">
        <v>4093</v>
      </c>
      <c r="F254" s="1">
        <v>124</v>
      </c>
      <c r="G254" s="1">
        <f t="shared" si="38"/>
        <v>1395</v>
      </c>
      <c r="H254" s="17">
        <f t="shared" si="39"/>
        <v>1.0203636363636364E-2</v>
      </c>
      <c r="I254" s="18">
        <f t="shared" si="40"/>
        <v>2.5363636363636365E-3</v>
      </c>
      <c r="J254" s="17">
        <f t="shared" si="41"/>
        <v>2.2545454545454545E-4</v>
      </c>
      <c r="K254" s="1">
        <v>2514</v>
      </c>
      <c r="AD254" s="24">
        <v>44156</v>
      </c>
      <c r="AG254" s="22">
        <v>44156</v>
      </c>
    </row>
    <row r="255" spans="3:35" x14ac:dyDescent="0.25">
      <c r="C255" s="16">
        <v>44137</v>
      </c>
      <c r="D255" s="1">
        <v>6061</v>
      </c>
      <c r="E255" s="1">
        <v>4610</v>
      </c>
      <c r="F255" s="1">
        <v>125</v>
      </c>
      <c r="G255" s="1">
        <f t="shared" si="38"/>
        <v>1326</v>
      </c>
      <c r="H255" s="17">
        <f t="shared" si="39"/>
        <v>1.102E-2</v>
      </c>
      <c r="I255" s="18">
        <f t="shared" si="40"/>
        <v>2.4109090909090907E-3</v>
      </c>
      <c r="J255" s="17">
        <f t="shared" si="41"/>
        <v>2.2727272727272727E-4</v>
      </c>
      <c r="K255" s="1">
        <v>2699</v>
      </c>
      <c r="AD255" s="24">
        <v>44157</v>
      </c>
      <c r="AG255" s="22">
        <v>44157</v>
      </c>
    </row>
    <row r="256" spans="3:35" x14ac:dyDescent="0.25">
      <c r="C256" s="16">
        <v>44138</v>
      </c>
      <c r="D256" s="1">
        <v>6153</v>
      </c>
      <c r="E256" s="1">
        <v>4966</v>
      </c>
      <c r="F256" s="1">
        <v>129</v>
      </c>
      <c r="G256" s="1">
        <f t="shared" si="38"/>
        <v>1058</v>
      </c>
      <c r="H256" s="17">
        <f t="shared" si="39"/>
        <v>1.1187272727272728E-2</v>
      </c>
      <c r="I256" s="18">
        <f t="shared" si="40"/>
        <v>1.9236363636363637E-3</v>
      </c>
      <c r="J256" s="17">
        <f t="shared" si="41"/>
        <v>2.3454545454545454E-4</v>
      </c>
      <c r="K256" s="1">
        <v>2742</v>
      </c>
      <c r="AD256" s="24">
        <v>44158</v>
      </c>
      <c r="AG256" s="22">
        <v>44158</v>
      </c>
    </row>
    <row r="257" spans="3:33" x14ac:dyDescent="0.25">
      <c r="C257" s="16">
        <v>44139</v>
      </c>
      <c r="D257" s="1">
        <v>6278</v>
      </c>
      <c r="E257" s="1">
        <v>5013</v>
      </c>
      <c r="F257" s="1">
        <v>130</v>
      </c>
      <c r="G257" s="1">
        <f t="shared" si="38"/>
        <v>1135</v>
      </c>
      <c r="H257" s="17">
        <f t="shared" si="39"/>
        <v>1.1414545454545455E-2</v>
      </c>
      <c r="I257" s="18">
        <f t="shared" si="40"/>
        <v>2.0636363636363638E-3</v>
      </c>
      <c r="J257" s="17">
        <f t="shared" si="41"/>
        <v>2.3636363636363636E-4</v>
      </c>
      <c r="K257" s="1">
        <v>2785</v>
      </c>
      <c r="AD257" s="24">
        <v>44159</v>
      </c>
      <c r="AG257" s="22">
        <v>44159</v>
      </c>
    </row>
    <row r="258" spans="3:33" x14ac:dyDescent="0.25">
      <c r="C258" s="16">
        <v>44140</v>
      </c>
      <c r="D258" s="1">
        <v>6519</v>
      </c>
      <c r="E258" s="1">
        <v>5166</v>
      </c>
      <c r="F258" s="1">
        <v>130</v>
      </c>
      <c r="G258" s="1">
        <f t="shared" si="38"/>
        <v>1223</v>
      </c>
      <c r="H258" s="17">
        <f t="shared" si="39"/>
        <v>1.1852727272727273E-2</v>
      </c>
      <c r="I258" s="18">
        <f t="shared" si="40"/>
        <v>2.2236363636363638E-3</v>
      </c>
      <c r="J258" s="17">
        <f t="shared" si="41"/>
        <v>2.3636363636363636E-4</v>
      </c>
      <c r="K258" s="1">
        <v>2873</v>
      </c>
      <c r="AD258" s="24">
        <v>44160</v>
      </c>
      <c r="AG258" s="22">
        <v>44160</v>
      </c>
    </row>
    <row r="259" spans="3:33" x14ac:dyDescent="0.25">
      <c r="C259" s="16">
        <v>44141</v>
      </c>
      <c r="D259" s="1">
        <v>6748</v>
      </c>
      <c r="E259" s="1">
        <v>5360</v>
      </c>
      <c r="F259" s="1">
        <v>132</v>
      </c>
      <c r="G259" s="1">
        <f t="shared" si="38"/>
        <v>1256</v>
      </c>
      <c r="H259" s="17">
        <f t="shared" si="39"/>
        <v>1.2269090909090908E-2</v>
      </c>
      <c r="I259" s="18">
        <f t="shared" si="40"/>
        <v>2.2836363636363636E-3</v>
      </c>
      <c r="J259" s="17">
        <f t="shared" si="41"/>
        <v>2.4000000000000001E-4</v>
      </c>
      <c r="K259" s="1">
        <v>2957</v>
      </c>
      <c r="L259" s="15">
        <v>43946</v>
      </c>
      <c r="N259" s="15">
        <v>43946</v>
      </c>
      <c r="AD259" s="24">
        <v>44161</v>
      </c>
      <c r="AG259" s="22">
        <v>44161</v>
      </c>
    </row>
    <row r="260" spans="3:33" x14ac:dyDescent="0.25">
      <c r="C260" s="16">
        <v>44142</v>
      </c>
      <c r="D260" s="1">
        <v>6748</v>
      </c>
      <c r="E260" s="1">
        <v>5360</v>
      </c>
      <c r="F260" s="1">
        <v>132</v>
      </c>
      <c r="G260" s="1">
        <f t="shared" ref="G260:G261" si="42">D260-E260-F260</f>
        <v>1256</v>
      </c>
      <c r="H260" s="17">
        <f t="shared" ref="H260:H261" si="43">D260/550000</f>
        <v>1.2269090909090908E-2</v>
      </c>
      <c r="I260" s="18">
        <f t="shared" ref="I260:I261" si="44">G260/550000</f>
        <v>2.2836363636363636E-3</v>
      </c>
      <c r="J260" s="17">
        <f t="shared" ref="J260:J261" si="45">F260/550000</f>
        <v>2.4000000000000001E-4</v>
      </c>
      <c r="K260" s="1">
        <v>2958</v>
      </c>
      <c r="AD260" s="24">
        <v>44162</v>
      </c>
      <c r="AG260" s="22">
        <v>44162</v>
      </c>
    </row>
    <row r="261" spans="3:33" x14ac:dyDescent="0.25">
      <c r="C261" s="16">
        <v>44143</v>
      </c>
      <c r="D261" s="1">
        <v>6748</v>
      </c>
      <c r="E261" s="1">
        <v>5360</v>
      </c>
      <c r="F261" s="1">
        <v>132</v>
      </c>
      <c r="G261" s="1">
        <f t="shared" si="42"/>
        <v>1256</v>
      </c>
      <c r="H261" s="17">
        <f t="shared" si="43"/>
        <v>1.2269090909090908E-2</v>
      </c>
      <c r="I261" s="18">
        <f t="shared" si="44"/>
        <v>2.2836363636363636E-3</v>
      </c>
      <c r="J261" s="17">
        <f t="shared" si="45"/>
        <v>2.4000000000000001E-4</v>
      </c>
      <c r="K261" s="1">
        <v>2959</v>
      </c>
      <c r="AD261" s="24">
        <v>44163</v>
      </c>
      <c r="AG261" s="22">
        <v>44163</v>
      </c>
    </row>
    <row r="262" spans="3:33" x14ac:dyDescent="0.25">
      <c r="C262" s="16">
        <v>44144</v>
      </c>
      <c r="D262" s="1">
        <v>7273</v>
      </c>
      <c r="E262" s="1">
        <v>5831</v>
      </c>
      <c r="F262" s="1">
        <v>132</v>
      </c>
      <c r="G262" s="1">
        <f t="shared" ref="G262:G266" si="46">D262-E262-F262</f>
        <v>1310</v>
      </c>
      <c r="H262" s="17">
        <f t="shared" ref="H262:H266" si="47">D262/550000</f>
        <v>1.3223636363636364E-2</v>
      </c>
      <c r="I262" s="18">
        <f t="shared" ref="I262:I266" si="48">G262/550000</f>
        <v>2.381818181818182E-3</v>
      </c>
      <c r="J262" s="17">
        <f t="shared" ref="J262:J266" si="49">F262/550000</f>
        <v>2.4000000000000001E-4</v>
      </c>
      <c r="K262" s="1">
        <v>3193</v>
      </c>
      <c r="AD262" s="24">
        <v>44164</v>
      </c>
      <c r="AG262" s="22">
        <v>44164</v>
      </c>
    </row>
    <row r="263" spans="3:33" x14ac:dyDescent="0.25">
      <c r="C263" s="16">
        <v>44145</v>
      </c>
      <c r="D263" s="1">
        <v>7426</v>
      </c>
      <c r="E263" s="1">
        <v>6076</v>
      </c>
      <c r="F263" s="1">
        <v>140</v>
      </c>
      <c r="G263" s="1">
        <f t="shared" si="46"/>
        <v>1210</v>
      </c>
      <c r="H263" s="17">
        <f t="shared" si="47"/>
        <v>1.3501818181818183E-2</v>
      </c>
      <c r="I263" s="18">
        <f t="shared" si="48"/>
        <v>2.2000000000000001E-3</v>
      </c>
      <c r="J263" s="17">
        <f t="shared" si="49"/>
        <v>2.5454545454545456E-4</v>
      </c>
      <c r="K263" s="1">
        <v>3248</v>
      </c>
      <c r="AD263" s="24">
        <v>44165</v>
      </c>
      <c r="AG263" s="22">
        <v>44165</v>
      </c>
    </row>
    <row r="264" spans="3:33" x14ac:dyDescent="0.25">
      <c r="C264" s="16">
        <v>44146</v>
      </c>
      <c r="D264" s="1">
        <v>7658</v>
      </c>
      <c r="E264" s="1">
        <v>6237</v>
      </c>
      <c r="F264" s="1">
        <v>142</v>
      </c>
      <c r="G264" s="1">
        <f t="shared" si="46"/>
        <v>1279</v>
      </c>
      <c r="H264" s="17">
        <f t="shared" si="47"/>
        <v>1.3923636363636364E-2</v>
      </c>
      <c r="I264" s="18">
        <f t="shared" si="48"/>
        <v>2.3254545454545455E-3</v>
      </c>
      <c r="J264" s="17">
        <f t="shared" si="49"/>
        <v>2.5818181818181821E-4</v>
      </c>
      <c r="K264" s="1">
        <v>3335</v>
      </c>
      <c r="AD264" s="24">
        <v>44166</v>
      </c>
      <c r="AG264" s="22">
        <v>44166</v>
      </c>
    </row>
    <row r="265" spans="3:33" x14ac:dyDescent="0.25">
      <c r="C265" s="16">
        <v>44147</v>
      </c>
      <c r="D265" s="1">
        <v>7871</v>
      </c>
      <c r="E265" s="1">
        <v>6394</v>
      </c>
      <c r="F265" s="1">
        <v>143</v>
      </c>
      <c r="G265" s="1">
        <f t="shared" si="46"/>
        <v>1334</v>
      </c>
      <c r="H265" s="17">
        <f t="shared" si="47"/>
        <v>1.4310909090909091E-2</v>
      </c>
      <c r="I265" s="18">
        <f t="shared" si="48"/>
        <v>2.4254545454545453E-3</v>
      </c>
      <c r="J265" s="17">
        <f t="shared" si="49"/>
        <v>2.5999999999999998E-4</v>
      </c>
      <c r="K265" s="1">
        <v>3417</v>
      </c>
      <c r="AD265" s="24">
        <v>44167</v>
      </c>
      <c r="AG265" s="22">
        <v>44167</v>
      </c>
    </row>
    <row r="266" spans="3:33" x14ac:dyDescent="0.25">
      <c r="C266" s="16">
        <v>44148</v>
      </c>
      <c r="D266" s="1">
        <v>8211</v>
      </c>
      <c r="E266" s="1">
        <v>6683</v>
      </c>
      <c r="F266" s="1">
        <v>143</v>
      </c>
      <c r="G266" s="1">
        <f t="shared" si="46"/>
        <v>1385</v>
      </c>
      <c r="H266" s="17">
        <f t="shared" si="47"/>
        <v>1.4929090909090909E-2</v>
      </c>
      <c r="I266" s="18">
        <f t="shared" si="48"/>
        <v>2.5181818181818183E-3</v>
      </c>
      <c r="J266" s="17">
        <f t="shared" si="49"/>
        <v>2.5999999999999998E-4</v>
      </c>
      <c r="K266" s="1">
        <v>3552</v>
      </c>
      <c r="AD266" s="24">
        <v>44168</v>
      </c>
      <c r="AG266" s="22">
        <v>44168</v>
      </c>
    </row>
    <row r="267" spans="3:33" x14ac:dyDescent="0.25">
      <c r="C267" s="16">
        <v>44149</v>
      </c>
      <c r="D267" s="1">
        <v>8211</v>
      </c>
      <c r="E267" s="1">
        <v>6683</v>
      </c>
      <c r="F267" s="1">
        <v>143</v>
      </c>
      <c r="G267" s="1">
        <f t="shared" ref="G267:G273" si="50">D267-E267-F267</f>
        <v>1385</v>
      </c>
      <c r="H267" s="17">
        <f t="shared" ref="H267:H273" si="51">D267/550000</f>
        <v>1.4929090909090909E-2</v>
      </c>
      <c r="I267" s="18">
        <f t="shared" ref="I267:I273" si="52">G267/550000</f>
        <v>2.5181818181818183E-3</v>
      </c>
      <c r="J267" s="17">
        <f t="shared" ref="J267:J273" si="53">F267/550000</f>
        <v>2.5999999999999998E-4</v>
      </c>
      <c r="K267" s="1">
        <v>3553</v>
      </c>
      <c r="L267" s="15">
        <v>43947</v>
      </c>
      <c r="N267" s="15">
        <v>43947</v>
      </c>
      <c r="AD267" s="24">
        <v>44169</v>
      </c>
      <c r="AG267" s="22">
        <v>44169</v>
      </c>
    </row>
    <row r="268" spans="3:33" x14ac:dyDescent="0.25">
      <c r="C268" s="16">
        <v>44150</v>
      </c>
      <c r="D268" s="1">
        <v>8211</v>
      </c>
      <c r="E268" s="1">
        <v>6683</v>
      </c>
      <c r="F268" s="1">
        <v>143</v>
      </c>
      <c r="G268" s="1">
        <f t="shared" si="50"/>
        <v>1385</v>
      </c>
      <c r="H268" s="17">
        <f t="shared" si="51"/>
        <v>1.4929090909090909E-2</v>
      </c>
      <c r="I268" s="18">
        <f t="shared" si="52"/>
        <v>2.5181818181818183E-3</v>
      </c>
      <c r="J268" s="17">
        <f t="shared" si="53"/>
        <v>2.5999999999999998E-4</v>
      </c>
      <c r="K268" s="1">
        <v>3554</v>
      </c>
      <c r="AD268" s="24">
        <v>44170</v>
      </c>
      <c r="AG268" s="22">
        <v>44170</v>
      </c>
    </row>
    <row r="269" spans="3:33" x14ac:dyDescent="0.25">
      <c r="C269" s="16">
        <v>44151</v>
      </c>
      <c r="D269" s="1">
        <v>8681</v>
      </c>
      <c r="E269" s="1">
        <v>7124</v>
      </c>
      <c r="F269" s="1">
        <v>143</v>
      </c>
      <c r="G269" s="1">
        <f t="shared" si="50"/>
        <v>1414</v>
      </c>
      <c r="H269" s="17">
        <f t="shared" si="51"/>
        <v>1.5783636363636364E-2</v>
      </c>
      <c r="I269" s="18">
        <f t="shared" si="52"/>
        <v>2.5709090909090907E-3</v>
      </c>
      <c r="J269" s="17">
        <f t="shared" si="53"/>
        <v>2.5999999999999998E-4</v>
      </c>
      <c r="K269" s="1">
        <v>3738</v>
      </c>
      <c r="AD269" s="24">
        <v>44171</v>
      </c>
      <c r="AG269" s="22">
        <v>44171</v>
      </c>
    </row>
    <row r="270" spans="3:33" x14ac:dyDescent="0.25">
      <c r="C270" s="16">
        <v>44152</v>
      </c>
      <c r="D270" s="1">
        <v>8728</v>
      </c>
      <c r="E270" s="1">
        <v>7322</v>
      </c>
      <c r="F270" s="1">
        <v>148</v>
      </c>
      <c r="G270" s="1">
        <f t="shared" si="50"/>
        <v>1258</v>
      </c>
      <c r="H270" s="17">
        <f t="shared" si="51"/>
        <v>1.5869090909090909E-2</v>
      </c>
      <c r="I270" s="18">
        <f t="shared" si="52"/>
        <v>2.2872727272727272E-3</v>
      </c>
      <c r="J270" s="17">
        <f t="shared" si="53"/>
        <v>2.6909090909090909E-4</v>
      </c>
      <c r="K270" s="1">
        <v>3768</v>
      </c>
      <c r="AD270" s="24">
        <v>44172</v>
      </c>
      <c r="AG270" s="22">
        <v>44172</v>
      </c>
    </row>
    <row r="271" spans="3:33" x14ac:dyDescent="0.25">
      <c r="C271" s="16">
        <v>44153</v>
      </c>
      <c r="D271" s="1">
        <v>8920</v>
      </c>
      <c r="E271" s="1">
        <v>7498</v>
      </c>
      <c r="F271" s="1">
        <v>148</v>
      </c>
      <c r="G271" s="1">
        <f t="shared" si="50"/>
        <v>1274</v>
      </c>
      <c r="H271" s="17">
        <f t="shared" si="51"/>
        <v>1.6218181818181819E-2</v>
      </c>
      <c r="I271" s="18">
        <f t="shared" si="52"/>
        <v>2.3163636363636364E-3</v>
      </c>
      <c r="J271" s="17">
        <f t="shared" si="53"/>
        <v>2.6909090909090909E-4</v>
      </c>
      <c r="K271" s="1">
        <v>3840</v>
      </c>
      <c r="AD271" s="24">
        <v>44173</v>
      </c>
      <c r="AG271" s="22">
        <v>44173</v>
      </c>
    </row>
    <row r="272" spans="3:33" x14ac:dyDescent="0.25">
      <c r="C272" s="16">
        <v>44154</v>
      </c>
      <c r="D272" s="1">
        <v>9179</v>
      </c>
      <c r="E272" s="1">
        <v>7631</v>
      </c>
      <c r="F272" s="1">
        <v>156</v>
      </c>
      <c r="G272" s="1">
        <f t="shared" si="50"/>
        <v>1392</v>
      </c>
      <c r="H272" s="17">
        <f t="shared" si="51"/>
        <v>1.668909090909091E-2</v>
      </c>
      <c r="I272" s="18">
        <f t="shared" si="52"/>
        <v>2.530909090909091E-3</v>
      </c>
      <c r="J272" s="17">
        <f t="shared" si="53"/>
        <v>2.8363636363636362E-4</v>
      </c>
      <c r="K272" s="1">
        <v>3950</v>
      </c>
      <c r="AD272" s="24">
        <v>44174</v>
      </c>
      <c r="AG272" s="22">
        <v>44174</v>
      </c>
    </row>
    <row r="273" spans="3:33" x14ac:dyDescent="0.25">
      <c r="C273" s="16">
        <v>44155</v>
      </c>
      <c r="D273" s="1">
        <v>9311</v>
      </c>
      <c r="E273" s="1">
        <v>7849</v>
      </c>
      <c r="F273" s="1">
        <v>162</v>
      </c>
      <c r="G273" s="1">
        <f t="shared" si="50"/>
        <v>1300</v>
      </c>
      <c r="H273" s="17">
        <f t="shared" si="51"/>
        <v>1.6929090909090908E-2</v>
      </c>
      <c r="I273" s="18">
        <f t="shared" si="52"/>
        <v>2.3636363636363638E-3</v>
      </c>
      <c r="J273" s="17">
        <f t="shared" si="53"/>
        <v>2.9454545454545456E-4</v>
      </c>
      <c r="K273" s="1">
        <v>3995</v>
      </c>
      <c r="L273" s="15">
        <v>43949</v>
      </c>
      <c r="N273" s="15">
        <v>43949</v>
      </c>
      <c r="AD273" s="24">
        <v>44175</v>
      </c>
      <c r="AG273" s="22">
        <v>44175</v>
      </c>
    </row>
    <row r="274" spans="3:33" x14ac:dyDescent="0.25">
      <c r="C274" s="16">
        <v>44156</v>
      </c>
      <c r="AD274" s="24">
        <v>44176</v>
      </c>
      <c r="AG274" s="22">
        <v>44176</v>
      </c>
    </row>
    <row r="275" spans="3:33" x14ac:dyDescent="0.25">
      <c r="C275" s="16">
        <v>44157</v>
      </c>
      <c r="AD275" s="24">
        <v>44177</v>
      </c>
      <c r="AG275" s="22">
        <v>44177</v>
      </c>
    </row>
    <row r="276" spans="3:33" x14ac:dyDescent="0.25">
      <c r="C276" s="16">
        <v>44158</v>
      </c>
      <c r="AD276" s="24">
        <v>44178</v>
      </c>
      <c r="AG276" s="22">
        <v>44178</v>
      </c>
    </row>
    <row r="277" spans="3:33" x14ac:dyDescent="0.25">
      <c r="C277" s="16">
        <v>44159</v>
      </c>
      <c r="AD277" s="24">
        <v>44179</v>
      </c>
      <c r="AG277" s="22">
        <v>44179</v>
      </c>
    </row>
    <row r="278" spans="3:33" x14ac:dyDescent="0.25">
      <c r="C278" s="16">
        <v>44160</v>
      </c>
      <c r="AD278" s="24">
        <v>44180</v>
      </c>
      <c r="AG278" s="22">
        <v>44180</v>
      </c>
    </row>
    <row r="279" spans="3:33" x14ac:dyDescent="0.25">
      <c r="C279" s="16">
        <v>44161</v>
      </c>
      <c r="L279" s="15">
        <v>43950</v>
      </c>
      <c r="N279" s="15">
        <v>43950</v>
      </c>
    </row>
    <row r="280" spans="3:33" x14ac:dyDescent="0.25">
      <c r="C280" s="16">
        <v>44162</v>
      </c>
    </row>
    <row r="281" spans="3:33" x14ac:dyDescent="0.25">
      <c r="C281" s="16">
        <v>44163</v>
      </c>
    </row>
    <row r="282" spans="3:33" x14ac:dyDescent="0.25">
      <c r="C282" s="16">
        <v>44164</v>
      </c>
    </row>
    <row r="283" spans="3:33" x14ac:dyDescent="0.25">
      <c r="C283" s="16">
        <v>44165</v>
      </c>
    </row>
    <row r="284" spans="3:33" x14ac:dyDescent="0.25">
      <c r="C284" s="16">
        <v>44166</v>
      </c>
      <c r="D284" s="2" t="s">
        <v>27</v>
      </c>
      <c r="L284" s="15">
        <v>43951</v>
      </c>
      <c r="N284" s="15">
        <v>43951</v>
      </c>
    </row>
    <row r="285" spans="3:33" x14ac:dyDescent="0.25">
      <c r="C285" s="16">
        <v>44167</v>
      </c>
      <c r="D285" s="2" t="s">
        <v>28</v>
      </c>
    </row>
    <row r="286" spans="3:33" x14ac:dyDescent="0.25">
      <c r="C286" s="16">
        <v>44168</v>
      </c>
    </row>
    <row r="287" spans="3:33" x14ac:dyDescent="0.25">
      <c r="C287" s="16">
        <v>44169</v>
      </c>
    </row>
    <row r="288" spans="3:33" ht="21" x14ac:dyDescent="0.35">
      <c r="C288" s="16">
        <v>44170</v>
      </c>
      <c r="D288" s="21" t="s">
        <v>29</v>
      </c>
    </row>
    <row r="289" spans="3:14" x14ac:dyDescent="0.25">
      <c r="C289" s="16">
        <v>44171</v>
      </c>
    </row>
    <row r="290" spans="3:14" x14ac:dyDescent="0.25">
      <c r="C290" s="16">
        <v>44172</v>
      </c>
      <c r="L290" s="15">
        <v>43952</v>
      </c>
      <c r="N290" s="15">
        <v>43952</v>
      </c>
    </row>
    <row r="291" spans="3:14" x14ac:dyDescent="0.25">
      <c r="C291" s="16">
        <v>44173</v>
      </c>
    </row>
    <row r="292" spans="3:14" x14ac:dyDescent="0.25">
      <c r="C292" s="16">
        <v>44174</v>
      </c>
    </row>
    <row r="293" spans="3:14" x14ac:dyDescent="0.25">
      <c r="C293" s="16">
        <v>44175</v>
      </c>
    </row>
    <row r="294" spans="3:14" x14ac:dyDescent="0.25">
      <c r="C294" s="16">
        <v>44176</v>
      </c>
    </row>
    <row r="295" spans="3:14" x14ac:dyDescent="0.25">
      <c r="C295" s="16">
        <v>44177</v>
      </c>
      <c r="L295" s="15">
        <v>43956</v>
      </c>
      <c r="N295" s="15">
        <v>43956</v>
      </c>
    </row>
    <row r="296" spans="3:14" x14ac:dyDescent="0.25">
      <c r="C296" s="16">
        <v>44178</v>
      </c>
    </row>
    <row r="297" spans="3:14" x14ac:dyDescent="0.25">
      <c r="C297" s="16">
        <v>44179</v>
      </c>
    </row>
    <row r="298" spans="3:14" x14ac:dyDescent="0.25">
      <c r="C298" s="16">
        <v>44180</v>
      </c>
    </row>
    <row r="299" spans="3:14" x14ac:dyDescent="0.25">
      <c r="C299" s="16">
        <v>44181</v>
      </c>
    </row>
    <row r="300" spans="3:14" x14ac:dyDescent="0.25">
      <c r="C300" s="16">
        <v>44182</v>
      </c>
    </row>
    <row r="301" spans="3:14" x14ac:dyDescent="0.25">
      <c r="C301" s="16">
        <v>44183</v>
      </c>
    </row>
    <row r="302" spans="3:14" x14ac:dyDescent="0.25">
      <c r="C302" s="16">
        <v>44184</v>
      </c>
    </row>
    <row r="303" spans="3:14" x14ac:dyDescent="0.25">
      <c r="C303" s="16">
        <v>44185</v>
      </c>
    </row>
    <row r="304" spans="3:14" x14ac:dyDescent="0.25">
      <c r="C304" s="16">
        <v>44186</v>
      </c>
    </row>
    <row r="305" spans="3:14" x14ac:dyDescent="0.25">
      <c r="C305" s="16">
        <v>44187</v>
      </c>
      <c r="L305" s="15">
        <v>43958</v>
      </c>
      <c r="N305" s="15">
        <v>43958</v>
      </c>
    </row>
    <row r="306" spans="3:14" x14ac:dyDescent="0.25">
      <c r="C306" s="16">
        <v>44188</v>
      </c>
    </row>
    <row r="307" spans="3:14" x14ac:dyDescent="0.25">
      <c r="C307" s="16">
        <v>44189</v>
      </c>
    </row>
    <row r="308" spans="3:14" x14ac:dyDescent="0.25">
      <c r="C308" s="16">
        <v>44190</v>
      </c>
    </row>
    <row r="309" spans="3:14" x14ac:dyDescent="0.25">
      <c r="C309" s="16">
        <v>44191</v>
      </c>
    </row>
    <row r="310" spans="3:14" x14ac:dyDescent="0.25">
      <c r="C310" s="16">
        <v>44192</v>
      </c>
    </row>
    <row r="311" spans="3:14" x14ac:dyDescent="0.25">
      <c r="C311" s="16">
        <v>44193</v>
      </c>
    </row>
    <row r="312" spans="3:14" x14ac:dyDescent="0.25">
      <c r="C312" s="16">
        <v>44194</v>
      </c>
    </row>
    <row r="313" spans="3:14" x14ac:dyDescent="0.25">
      <c r="C313" s="16">
        <v>44195</v>
      </c>
    </row>
    <row r="314" spans="3:14" x14ac:dyDescent="0.25">
      <c r="C314" s="16">
        <v>44196</v>
      </c>
      <c r="L314" s="15">
        <v>43962</v>
      </c>
      <c r="N314" s="15">
        <v>43962</v>
      </c>
    </row>
    <row r="315" spans="3:14" x14ac:dyDescent="0.25">
      <c r="C315" s="16">
        <v>44197</v>
      </c>
    </row>
    <row r="316" spans="3:14" x14ac:dyDescent="0.25">
      <c r="C316" s="16">
        <v>44198</v>
      </c>
    </row>
    <row r="319" spans="3:14" x14ac:dyDescent="0.25">
      <c r="L319" s="15">
        <v>43933</v>
      </c>
      <c r="N319" s="15">
        <v>43933</v>
      </c>
    </row>
    <row r="323" spans="12:14" x14ac:dyDescent="0.25">
      <c r="L323" s="15">
        <v>43966</v>
      </c>
      <c r="N323" s="15">
        <v>43966</v>
      </c>
    </row>
    <row r="328" spans="12:14" x14ac:dyDescent="0.25">
      <c r="L328" s="15">
        <v>43970</v>
      </c>
      <c r="N328" s="15">
        <v>43970</v>
      </c>
    </row>
    <row r="333" spans="12:14" x14ac:dyDescent="0.25">
      <c r="L333" s="15">
        <v>43971</v>
      </c>
      <c r="N333" s="15">
        <v>43971</v>
      </c>
    </row>
    <row r="339" spans="12:14" x14ac:dyDescent="0.25">
      <c r="L339" s="15">
        <v>43978</v>
      </c>
      <c r="N339" s="15">
        <v>43978</v>
      </c>
    </row>
    <row r="343" spans="12:14" x14ac:dyDescent="0.25">
      <c r="L343" s="15">
        <v>43980</v>
      </c>
      <c r="N343" s="15">
        <v>43980</v>
      </c>
    </row>
    <row r="349" spans="12:14" x14ac:dyDescent="0.25">
      <c r="L349" s="15">
        <v>43985</v>
      </c>
      <c r="N349" s="15">
        <v>43985</v>
      </c>
    </row>
    <row r="356" spans="12:14" x14ac:dyDescent="0.25">
      <c r="L356" s="15">
        <v>43992</v>
      </c>
      <c r="N356" s="15">
        <v>43992</v>
      </c>
    </row>
    <row r="370" spans="12:14" x14ac:dyDescent="0.25">
      <c r="L370" s="15">
        <v>44001</v>
      </c>
      <c r="N370" s="15">
        <v>44001</v>
      </c>
    </row>
    <row r="383" spans="12:14" x14ac:dyDescent="0.25">
      <c r="L383" s="15">
        <v>44006</v>
      </c>
      <c r="N383" s="15">
        <v>44006</v>
      </c>
    </row>
    <row r="389" spans="12:14" x14ac:dyDescent="0.25">
      <c r="L389" s="15">
        <v>44020</v>
      </c>
      <c r="N389" s="15">
        <v>44020</v>
      </c>
    </row>
    <row r="395" spans="12:14" x14ac:dyDescent="0.25">
      <c r="L395" s="15">
        <v>44022</v>
      </c>
      <c r="N395" s="15">
        <v>44022</v>
      </c>
    </row>
    <row r="401" spans="12:14" x14ac:dyDescent="0.25">
      <c r="L401" s="15">
        <v>44056</v>
      </c>
      <c r="N401" s="15">
        <v>44056</v>
      </c>
    </row>
    <row r="406" spans="12:14" x14ac:dyDescent="0.25">
      <c r="L406" s="15">
        <v>44062</v>
      </c>
      <c r="N406" s="15">
        <v>44062</v>
      </c>
    </row>
    <row r="412" spans="12:14" x14ac:dyDescent="0.25">
      <c r="L412" s="15">
        <v>44075</v>
      </c>
      <c r="N412" s="15">
        <v>44075</v>
      </c>
    </row>
    <row r="417" spans="12:14" x14ac:dyDescent="0.25">
      <c r="L417" s="15">
        <v>44040</v>
      </c>
      <c r="N417" s="15">
        <v>44040</v>
      </c>
    </row>
    <row r="422" spans="12:14" x14ac:dyDescent="0.25">
      <c r="L422" s="15">
        <v>44042</v>
      </c>
      <c r="N422" s="15">
        <v>44042</v>
      </c>
    </row>
    <row r="427" spans="12:14" x14ac:dyDescent="0.25">
      <c r="L427" s="15">
        <v>44110</v>
      </c>
      <c r="N427" s="15">
        <v>44110</v>
      </c>
    </row>
    <row r="433" spans="12:12" x14ac:dyDescent="0.25">
      <c r="L433" s="15">
        <v>44113</v>
      </c>
    </row>
    <row r="440" spans="12:12" x14ac:dyDescent="0.25">
      <c r="L440" s="15">
        <v>44123</v>
      </c>
    </row>
    <row r="443" spans="12:12" x14ac:dyDescent="0.25">
      <c r="L443" s="15">
        <v>44126</v>
      </c>
    </row>
    <row r="449" spans="12:12" x14ac:dyDescent="0.25">
      <c r="L449" s="15">
        <v>44131</v>
      </c>
    </row>
    <row r="455" spans="12:12" x14ac:dyDescent="0.25">
      <c r="L455" s="15">
        <v>40479</v>
      </c>
    </row>
    <row r="462" spans="12:12" x14ac:dyDescent="0.25">
      <c r="L462" s="15">
        <v>44133</v>
      </c>
    </row>
    <row r="466" spans="12:37" x14ac:dyDescent="0.25">
      <c r="L466" s="15">
        <v>44134</v>
      </c>
    </row>
    <row r="470" spans="12:37" x14ac:dyDescent="0.25">
      <c r="AK470" t="s">
        <v>5</v>
      </c>
    </row>
    <row r="471" spans="12:37" x14ac:dyDescent="0.25">
      <c r="L471" s="15">
        <v>44137</v>
      </c>
      <c r="AK471" t="s">
        <v>5</v>
      </c>
    </row>
    <row r="476" spans="12:37" x14ac:dyDescent="0.25">
      <c r="L476" s="15">
        <v>44138</v>
      </c>
    </row>
    <row r="484" spans="12:37" x14ac:dyDescent="0.25">
      <c r="L484" s="15">
        <v>44139</v>
      </c>
    </row>
    <row r="489" spans="12:37" x14ac:dyDescent="0.25">
      <c r="L489" s="15">
        <v>44141</v>
      </c>
    </row>
    <row r="495" spans="12:37" x14ac:dyDescent="0.25">
      <c r="AG495" t="s">
        <v>5</v>
      </c>
      <c r="AK495" t="s">
        <v>5</v>
      </c>
    </row>
    <row r="496" spans="12:37" x14ac:dyDescent="0.25">
      <c r="L496" s="15">
        <v>44145</v>
      </c>
    </row>
    <row r="503" spans="12:12" x14ac:dyDescent="0.25">
      <c r="L503" s="15">
        <v>44146</v>
      </c>
    </row>
    <row r="510" spans="12:12" x14ac:dyDescent="0.25">
      <c r="L510" s="15">
        <v>44147</v>
      </c>
    </row>
    <row r="515" spans="12:12" x14ac:dyDescent="0.25">
      <c r="L515" s="15">
        <v>44152</v>
      </c>
    </row>
    <row r="522" spans="12:12" x14ac:dyDescent="0.25">
      <c r="L522" s="15">
        <v>44154</v>
      </c>
    </row>
    <row r="527" spans="12:12" x14ac:dyDescent="0.25">
      <c r="L527" s="15">
        <v>44155</v>
      </c>
    </row>
  </sheetData>
  <hyperlinks>
    <hyperlink ref="G3" r:id="rId1" xr:uid="{35FE947B-69B5-4FF8-BA74-1847A68FC154}"/>
  </hyperlinks>
  <pageMargins left="0.70866141732283472" right="0.70866141732283472" top="0.78740157480314965" bottom="0.78740157480314965" header="0.31496062992125984" footer="0.31496062992125984"/>
  <pageSetup paperSize="9" scale="11" fitToHeight="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cp:lastPrinted>2020-11-19T09:54:09Z</cp:lastPrinted>
  <dcterms:created xsi:type="dcterms:W3CDTF">2020-10-08T10:01:04Z</dcterms:created>
  <dcterms:modified xsi:type="dcterms:W3CDTF">2020-11-20T11:34:06Z</dcterms:modified>
</cp:coreProperties>
</file>